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PCA" sheetId="2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L7" i="2"/>
  <c r="K7" i="2"/>
</calcChain>
</file>

<file path=xl/sharedStrings.xml><?xml version="1.0" encoding="utf-8"?>
<sst xmlns="http://schemas.openxmlformats.org/spreadsheetml/2006/main" count="242" uniqueCount="101">
  <si>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</si>
  <si>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</si>
  <si>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</si>
  <si>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</si>
  <si>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</si>
  <si>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t>Component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</si>
  <si>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</si>
  <si>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</si>
  <si>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</si>
  <si>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</si>
  <si>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</si>
  <si>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</si>
  <si>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</si>
  <si>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</si>
  <si>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</si>
  <si>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</si>
  <si>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Mode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</si>
  <si>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</si>
  <si>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</si>
  <si>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</si>
  <si>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</si>
  <si>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</si>
  <si>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</si>
  <si>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</si>
  <si>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NFAC1_1  NTILES of FAC1_1</t>
  </si>
  <si>
    <t>HV204  Time to get to water source</t>
  </si>
  <si>
    <t>HV206  Has electricity</t>
  </si>
  <si>
    <t>HV207  Has radio</t>
  </si>
  <si>
    <t>HV208  Has television</t>
  </si>
  <si>
    <t>HV209  Has refrigerator</t>
  </si>
  <si>
    <t>HV210  Has bicycle</t>
  </si>
  <si>
    <t>HV211  Has motorcycle/scooter</t>
  </si>
  <si>
    <t>HV212  Has car/truck</t>
  </si>
  <si>
    <t>HV221  Has telephone</t>
  </si>
  <si>
    <t>SH28A  The interior walls have plaster (revoque)</t>
  </si>
  <si>
    <t>SH36A  With how many HH share toilet facilies</t>
  </si>
  <si>
    <t>SH39  Has a room only for kitchen</t>
  </si>
  <si>
    <t>SH40  Number of rooms excluding kitchen and bathrooms</t>
  </si>
  <si>
    <t>SH42D  Cellular phone</t>
  </si>
  <si>
    <t>SH42G  Computer</t>
  </si>
  <si>
    <t>SH42K  Electric water pump</t>
  </si>
  <si>
    <t>MEMSLEEP</t>
  </si>
  <si>
    <t>H2OIRES  Piped into dwelling</t>
  </si>
  <si>
    <t>H2OYARD  Piped into yard/plot</t>
  </si>
  <si>
    <t>H2OPUB  Communal tap</t>
  </si>
  <si>
    <t>H2WELL  Well with electrical pump</t>
  </si>
  <si>
    <t>H2PBWELL  Well without electrical pump</t>
  </si>
  <si>
    <t>H2OSURF  Surface water-river, lake, etc.</t>
  </si>
  <si>
    <t>H2ONGH  Water from neighbors</t>
  </si>
  <si>
    <t>H2OTRUCK  Tanker truck</t>
  </si>
  <si>
    <t>H2OOTH  Other water source</t>
  </si>
  <si>
    <t>FLUSH  Flush toilet</t>
  </si>
  <si>
    <t>SEPTIC  Septic system</t>
  </si>
  <si>
    <t>LATPIT  Traditional pit latrine</t>
  </si>
  <si>
    <t>LATBUSH  No facility/bush/field</t>
  </si>
  <si>
    <t>FLUSHSHR  Shared Flush toilet</t>
  </si>
  <si>
    <t>LATPITSH  Shared Traditional pit latrine</t>
  </si>
  <si>
    <t>DIRTFLOO  Earth, mud, dung floor</t>
  </si>
  <si>
    <t>WOODFLOO  Rudimentary wood plank floor</t>
  </si>
  <si>
    <t>CEMTFLOO  Concrete, cement floor</t>
  </si>
  <si>
    <t>TILEFLOO  Terrazo, ceramic tile floor</t>
  </si>
  <si>
    <t>PRQFLOO  Parquet, wood tile floor</t>
  </si>
  <si>
    <t>ASPFLOO  Carpeted floor</t>
  </si>
  <si>
    <t>RUGFLOO  Carpeted floor</t>
  </si>
  <si>
    <t>OTHFLOO  Other type of flooring</t>
  </si>
  <si>
    <t>STONWALL  Stone walls</t>
  </si>
  <si>
    <t>PALMWALL  Palm tree walls</t>
  </si>
  <si>
    <t>ADOBWALL  Adobe walls</t>
  </si>
  <si>
    <t>MUDWALL  Tabique/Chinche walls</t>
  </si>
  <si>
    <t>WOODWALL  Finished wood walls</t>
  </si>
  <si>
    <t>BRIKWALL  Blocks/brick walls</t>
  </si>
  <si>
    <t>OTHWALL  Other wall materials</t>
  </si>
  <si>
    <t>PALMROOF  Palm tree roof</t>
  </si>
  <si>
    <t>ZINCROOF  Zinc roof</t>
  </si>
  <si>
    <t>CEMTROOF  Cement roof</t>
  </si>
  <si>
    <t>TILEROOF  Ceramic tile roof</t>
  </si>
  <si>
    <t>OTHROOF  Other roof materials</t>
  </si>
  <si>
    <t>COOKELEC  Electricity for cooking</t>
  </si>
  <si>
    <t>COOKGAS  LPG, natural gas for cooking</t>
  </si>
  <si>
    <t>COOKKERO  Kerosene for cooking</t>
  </si>
  <si>
    <t>COOKWOOD  Wood, straw for cooking</t>
  </si>
  <si>
    <t>COOKDUNG  Dung for cooking</t>
  </si>
  <si>
    <t>COOKNOT  Does not cook</t>
  </si>
  <si>
    <t>COOKOTH  Other fuel for cooking</t>
  </si>
  <si>
    <t>SWPUB  Solid waste collected by town council</t>
  </si>
  <si>
    <t>SWPVTC  Solid waste collected by contractors</t>
  </si>
  <si>
    <t>SWPVT  Solid waste collected by private company</t>
  </si>
  <si>
    <t>SWBURN  Solid waste burnt</t>
  </si>
  <si>
    <t>SWYRD  Solid waste thrown in yard</t>
  </si>
  <si>
    <t>SWST  Solid waste thrown in street</t>
  </si>
  <si>
    <t>SWOTH  Solid waste other disposal</t>
  </si>
  <si>
    <t>SEPTICSH  Shared Septic system</t>
  </si>
  <si>
    <t>H2OFALL  Water is available all day</t>
  </si>
  <si>
    <t>H2OFHRS  Water is available a few hours a day</t>
  </si>
  <si>
    <t>H2OFDAYS  Water is available some days a week</t>
  </si>
  <si>
    <t>H2OFLESS  Water is available less frequently than some days a week</t>
  </si>
  <si>
    <t xml:space="preserve">REGR factor score   1 for analysis    1 </t>
  </si>
  <si>
    <t>hisogram</t>
  </si>
  <si>
    <t>National</t>
  </si>
  <si>
    <t>Std. Deviation(a)</t>
  </si>
  <si>
    <t>Analysis N(a)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</si>
</sst>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1" fillId="0" borderId="15" xfId="0" applyFont="1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4" fillId="0" borderId="16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164" fontId="4" fillId="0" borderId="7" xfId="2" applyNumberFormat="1" applyFont="1" applyBorder="1" applyAlignment="1">
      <alignment horizontal="right" vertical="top"/>
    </xf>
    <xf numFmtId="164" fontId="4" fillId="0" borderId="8" xfId="2" applyNumberFormat="1" applyFont="1" applyBorder="1" applyAlignment="1">
      <alignment horizontal="right" vertical="top"/>
    </xf>
    <xf numFmtId="164" fontId="4" fillId="0" borderId="11" xfId="2" applyNumberFormat="1" applyFont="1" applyBorder="1" applyAlignment="1">
      <alignment horizontal="right" vertical="top"/>
    </xf>
    <xf numFmtId="164" fontId="4" fillId="0" borderId="12" xfId="2" applyNumberFormat="1" applyFont="1" applyBorder="1" applyAlignment="1">
      <alignment horizontal="right" vertical="top"/>
    </xf>
    <xf numFmtId="167" fontId="4" fillId="0" borderId="11" xfId="2" applyNumberFormat="1" applyFont="1" applyBorder="1" applyAlignment="1">
      <alignment horizontal="right" vertical="top"/>
    </xf>
    <xf numFmtId="167" fontId="4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17" xfId="2" applyFont="1" applyBorder="1" applyAlignment="1">
      <alignment horizontal="left" wrapText="1"/>
    </xf>
    <xf numFmtId="0" fontId="4" fillId="0" borderId="19" xfId="2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7" fontId="4" fillId="0" borderId="21" xfId="2" applyNumberFormat="1" applyFont="1" applyBorder="1" applyAlignment="1">
      <alignment horizontal="right" vertical="top"/>
    </xf>
    <xf numFmtId="167" fontId="4" fillId="0" borderId="22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/>
    <xf numFmtId="0" fontId="4" fillId="0" borderId="24" xfId="2" applyFont="1" applyBorder="1" applyAlignment="1">
      <alignment vertical="top" wrapText="1"/>
    </xf>
    <xf numFmtId="0" fontId="0" fillId="0" borderId="25" xfId="0" applyBorder="1"/>
    <xf numFmtId="0" fontId="0" fillId="0" borderId="26" xfId="0" applyBorder="1"/>
    <xf numFmtId="0" fontId="4" fillId="0" borderId="27" xfId="2" applyFont="1" applyBorder="1" applyAlignment="1">
      <alignment vertical="top" wrapText="1"/>
    </xf>
    <xf numFmtId="0" fontId="4" fillId="0" borderId="28" xfId="2" applyFont="1" applyBorder="1" applyAlignment="1">
      <alignment horizontal="right" vertical="top" wrapText="1"/>
    </xf>
    <xf numFmtId="0" fontId="4" fillId="0" borderId="29" xfId="2" applyFont="1" applyBorder="1" applyAlignment="1">
      <alignment horizontal="right" vertical="top" wrapText="1"/>
    </xf>
    <xf numFmtId="0" fontId="2" fillId="0" borderId="29" xfId="2" applyFont="1" applyBorder="1" applyAlignment="1">
      <alignment horizontal="right" vertical="center"/>
    </xf>
    <xf numFmtId="0" fontId="2" fillId="0" borderId="30" xfId="2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31" xfId="2" applyFont="1" applyBorder="1" applyAlignment="1">
      <alignment horizontal="center" wrapText="1"/>
    </xf>
    <xf numFmtId="164" fontId="4" fillId="0" borderId="32" xfId="2" applyNumberFormat="1" applyFont="1" applyBorder="1" applyAlignment="1">
      <alignment horizontal="right" vertical="top"/>
    </xf>
    <xf numFmtId="164" fontId="4" fillId="0" borderId="33" xfId="2" applyNumberFormat="1" applyFont="1" applyBorder="1" applyAlignment="1">
      <alignment horizontal="right" vertical="top"/>
    </xf>
    <xf numFmtId="167" fontId="4" fillId="0" borderId="33" xfId="2" applyNumberFormat="1" applyFont="1" applyBorder="1" applyAlignment="1">
      <alignment horizontal="right" vertical="top"/>
    </xf>
    <xf numFmtId="167" fontId="4" fillId="0" borderId="34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4" fillId="0" borderId="25" xfId="2" applyFont="1" applyBorder="1" applyAlignment="1">
      <alignment horizontal="left" vertical="top" wrapText="1"/>
    </xf>
    <xf numFmtId="0" fontId="4" fillId="0" borderId="36" xfId="2" applyFont="1" applyBorder="1" applyAlignment="1">
      <alignment horizontal="left" vertical="top" wrapText="1"/>
    </xf>
    <xf numFmtId="0" fontId="4" fillId="0" borderId="26" xfId="2" applyFont="1" applyBorder="1" applyAlignment="1">
      <alignment horizontal="left" vertical="top" wrapText="1"/>
    </xf>
    <xf numFmtId="0" fontId="4" fillId="0" borderId="37" xfId="2" applyFont="1" applyBorder="1" applyAlignment="1">
      <alignment horizontal="left" vertical="top" wrapText="1"/>
    </xf>
    <xf numFmtId="0" fontId="2" fillId="0" borderId="23" xfId="2" applyBorder="1" applyAlignment="1">
      <alignment horizontal="center" vertical="center" wrapText="1"/>
    </xf>
    <xf numFmtId="0" fontId="2" fillId="0" borderId="35" xfId="2" applyBorder="1" applyAlignment="1">
      <alignment horizontal="center" vertical="center" wrapText="1"/>
    </xf>
    <xf numFmtId="0" fontId="2" fillId="0" borderId="26" xfId="2" applyBorder="1" applyAlignment="1">
      <alignment horizontal="center" vertical="center" wrapText="1"/>
    </xf>
    <xf numFmtId="0" fontId="2" fillId="0" borderId="37" xfId="2" applyBorder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25" xfId="2" applyFont="1" applyBorder="1" applyAlignment="1">
      <alignment horizontal="center" vertical="top" wrapText="1"/>
    </xf>
    <xf numFmtId="0" fontId="4" fillId="0" borderId="36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38" xfId="1" applyFont="1" applyBorder="1" applyAlignment="1">
      <alignment horizontal="left" vertical="top" wrapText="1"/>
    </xf>
    <xf numFmtId="167" fontId="4" fillId="0" borderId="39" xfId="1" applyNumberFormat="1" applyFont="1" applyBorder="1" applyAlignment="1">
      <alignment horizontal="right" vertical="top"/>
    </xf>
    <xf numFmtId="168" fontId="4" fillId="0" borderId="40" xfId="1" applyNumberFormat="1" applyFont="1" applyBorder="1" applyAlignment="1">
      <alignment horizontal="right" vertical="top"/>
    </xf>
    <xf numFmtId="166" fontId="4" fillId="0" borderId="40" xfId="1" applyNumberFormat="1" applyFont="1" applyBorder="1" applyAlignment="1">
      <alignment horizontal="right" vertical="top"/>
    </xf>
    <xf numFmtId="166" fontId="4" fillId="0" borderId="41" xfId="1" applyNumberFormat="1" applyFont="1" applyBorder="1" applyAlignment="1">
      <alignment horizontal="right" vertical="top"/>
    </xf>
    <xf numFmtId="0" fontId="0" fillId="0" borderId="27" xfId="0" applyBorder="1"/>
    <xf numFmtId="165" fontId="4" fillId="0" borderId="38" xfId="1" applyNumberFormat="1" applyFont="1" applyBorder="1" applyAlignment="1">
      <alignment horizontal="right" vertical="top"/>
    </xf>
  </cellXfs>
  <cellStyles count="3">
    <cellStyle name="Normal" xfId="0" builtinId="0"/>
    <cellStyle name="Normal_Composite" xfId="2"/>
    <cellStyle name="Normal_Rur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23</xdr:row>
      <xdr:rowOff>0</xdr:rowOff>
    </xdr:from>
    <xdr:to>
      <xdr:col>6</xdr:col>
      <xdr:colOff>733425</xdr:colOff>
      <xdr:row>45</xdr:row>
      <xdr:rowOff>99059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400550"/>
          <a:ext cx="5362574" cy="429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76"/>
  <sheetViews>
    <sheetView tabSelected="1" topLeftCell="A58" workbookViewId="0">
      <selection activeCell="A3" sqref="A3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1" max="11" width="12" bestFit="1" customWidth="1"/>
    <col min="12" max="12" width="15.33203125" bestFit="1" customWidth="1"/>
  </cols>
  <sheetData>
    <row r="4" spans="2:12" ht="15" thickBot="1" x14ac:dyDescent="0.35">
      <c r="H4" s="54" t="s">
        <v>6</v>
      </c>
      <c r="I4" s="55"/>
    </row>
    <row r="5" spans="2:12" ht="15" thickBot="1" x14ac:dyDescent="0.35">
      <c r="B5" s="54" t="s">
        <v>0</v>
      </c>
      <c r="C5" s="55"/>
      <c r="D5" s="55"/>
      <c r="E5" s="55"/>
      <c r="F5" s="55"/>
      <c r="H5" s="56" t="s">
        <v>3</v>
      </c>
      <c r="I5" s="17" t="s">
        <v>5</v>
      </c>
      <c r="K5" s="64" t="s">
        <v>8</v>
      </c>
      <c r="L5" s="64"/>
    </row>
    <row r="6" spans="2:12" ht="15" customHeight="1" thickBot="1" x14ac:dyDescent="0.35">
      <c r="B6" s="56" t="s">
        <v>3</v>
      </c>
      <c r="C6" s="2" t="s">
        <v>1</v>
      </c>
      <c r="D6" s="3" t="s">
        <v>99</v>
      </c>
      <c r="E6" s="3" t="s">
        <v>100</v>
      </c>
      <c r="F6" s="4" t="s">
        <v>2</v>
      </c>
      <c r="H6" s="57"/>
      <c r="I6" s="18">
        <v>1</v>
      </c>
      <c r="K6" s="1" t="s">
        <v>9</v>
      </c>
      <c r="L6" s="1" t="s">
        <v>10</v>
      </c>
    </row>
    <row r="7" spans="2:12" ht="15" customHeight="1" x14ac:dyDescent="0.3">
      <c r="B7" s="5" t="s">
        <v>25</v>
      </c>
      <c r="C7" s="6">
        <v>13.358780071983331</v>
      </c>
      <c r="D7" s="7">
        <v>9.9386288993934091</v>
      </c>
      <c r="E7" s="8">
        <v>19207</v>
      </c>
      <c r="F7" s="9">
        <v>13928</v>
      </c>
      <c r="H7" s="5" t="s">
        <v>25</v>
      </c>
      <c r="I7" s="19">
        <v>-5.5614809786401391E-3</v>
      </c>
      <c r="K7">
        <f>((1-C7)/D7)*I7</f>
        <v>6.9157547771732508E-3</v>
      </c>
      <c r="L7">
        <f>((0-C7)/D7)*I7</f>
        <v>7.4753370932993295E-3</v>
      </c>
    </row>
    <row r="8" spans="2:12" ht="15" customHeight="1" x14ac:dyDescent="0.3">
      <c r="B8" s="10" t="s">
        <v>26</v>
      </c>
      <c r="C8" s="11">
        <v>0.72202842713594007</v>
      </c>
      <c r="D8" s="12">
        <v>0.44801096814566804</v>
      </c>
      <c r="E8" s="13">
        <v>19207</v>
      </c>
      <c r="F8" s="14">
        <v>0</v>
      </c>
      <c r="H8" s="10" t="s">
        <v>26</v>
      </c>
      <c r="I8" s="20">
        <v>8.0419345532720163E-2</v>
      </c>
      <c r="K8">
        <f t="shared" ref="K8:K71" si="0">((1-C8)/D8)*I8</f>
        <v>4.9896751543725984E-2</v>
      </c>
      <c r="L8">
        <f t="shared" ref="L8:L71" si="1">((0-C8)/D8)*I8</f>
        <v>-0.12960632148499571</v>
      </c>
    </row>
    <row r="9" spans="2:12" ht="15" customHeight="1" x14ac:dyDescent="0.3">
      <c r="B9" s="10" t="s">
        <v>27</v>
      </c>
      <c r="C9" s="11">
        <v>0.82110688811370858</v>
      </c>
      <c r="D9" s="12">
        <v>0.38327276782443198</v>
      </c>
      <c r="E9" s="13">
        <v>19207</v>
      </c>
      <c r="F9" s="14">
        <v>0</v>
      </c>
      <c r="H9" s="10" t="s">
        <v>27</v>
      </c>
      <c r="I9" s="20">
        <v>3.3849622015434629E-2</v>
      </c>
      <c r="K9">
        <f t="shared" si="0"/>
        <v>1.5799359429808701E-2</v>
      </c>
      <c r="L9">
        <f t="shared" si="1"/>
        <v>-7.2517956218717428E-2</v>
      </c>
    </row>
    <row r="10" spans="2:12" ht="15" customHeight="1" x14ac:dyDescent="0.3">
      <c r="B10" s="10" t="s">
        <v>28</v>
      </c>
      <c r="C10" s="11">
        <v>0.59806320612276775</v>
      </c>
      <c r="D10" s="12">
        <v>0.49030207390262331</v>
      </c>
      <c r="E10" s="13">
        <v>19207</v>
      </c>
      <c r="F10" s="14">
        <v>0</v>
      </c>
      <c r="H10" s="10" t="s">
        <v>28</v>
      </c>
      <c r="I10" s="20">
        <v>8.3954421565897941E-2</v>
      </c>
      <c r="K10">
        <f t="shared" si="0"/>
        <v>6.8823635126447374E-2</v>
      </c>
      <c r="L10">
        <f t="shared" si="1"/>
        <v>-0.10240635967584211</v>
      </c>
    </row>
    <row r="11" spans="2:12" ht="15" customHeight="1" x14ac:dyDescent="0.3">
      <c r="B11" s="10" t="s">
        <v>29</v>
      </c>
      <c r="C11" s="11">
        <v>0.28703077003175925</v>
      </c>
      <c r="D11" s="12">
        <v>0.45238784500053064</v>
      </c>
      <c r="E11" s="13">
        <v>19207</v>
      </c>
      <c r="F11" s="14">
        <v>0</v>
      </c>
      <c r="H11" s="10" t="s">
        <v>29</v>
      </c>
      <c r="I11" s="20">
        <v>7.6849556759278084E-2</v>
      </c>
      <c r="K11">
        <f t="shared" si="0"/>
        <v>0.12111591836867067</v>
      </c>
      <c r="L11">
        <f t="shared" si="1"/>
        <v>-4.8759460929347263E-2</v>
      </c>
    </row>
    <row r="12" spans="2:12" ht="15" customHeight="1" x14ac:dyDescent="0.3">
      <c r="B12" s="10" t="s">
        <v>30</v>
      </c>
      <c r="C12" s="11">
        <v>0.45462591763419585</v>
      </c>
      <c r="D12" s="12">
        <v>0.49794989930615036</v>
      </c>
      <c r="E12" s="13">
        <v>19207</v>
      </c>
      <c r="F12" s="14">
        <v>0</v>
      </c>
      <c r="H12" s="10" t="s">
        <v>30</v>
      </c>
      <c r="I12" s="20">
        <v>1.4363788689885091E-2</v>
      </c>
      <c r="K12">
        <f t="shared" si="0"/>
        <v>1.5731779616700168E-2</v>
      </c>
      <c r="L12">
        <f t="shared" si="1"/>
        <v>-1.3114071562102708E-2</v>
      </c>
    </row>
    <row r="13" spans="2:12" ht="15" customHeight="1" x14ac:dyDescent="0.3">
      <c r="B13" s="10" t="s">
        <v>31</v>
      </c>
      <c r="C13" s="11">
        <v>5.2741188108502111E-2</v>
      </c>
      <c r="D13" s="12">
        <v>0.22352216094311977</v>
      </c>
      <c r="E13" s="13">
        <v>19207</v>
      </c>
      <c r="F13" s="14">
        <v>0</v>
      </c>
      <c r="H13" s="10" t="s">
        <v>31</v>
      </c>
      <c r="I13" s="20">
        <v>2.026670910427621E-2</v>
      </c>
      <c r="K13">
        <f t="shared" si="0"/>
        <v>8.5887764801775512E-2</v>
      </c>
      <c r="L13">
        <f t="shared" si="1"/>
        <v>-4.7820328539187979E-3</v>
      </c>
    </row>
    <row r="14" spans="2:12" ht="15" customHeight="1" x14ac:dyDescent="0.3">
      <c r="B14" s="10" t="s">
        <v>32</v>
      </c>
      <c r="C14" s="11">
        <v>0.11891497891393762</v>
      </c>
      <c r="D14" s="12">
        <v>0.32369686743771731</v>
      </c>
      <c r="E14" s="13">
        <v>19207</v>
      </c>
      <c r="F14" s="14">
        <v>0</v>
      </c>
      <c r="H14" s="10" t="s">
        <v>32</v>
      </c>
      <c r="I14" s="20">
        <v>4.8456570552202816E-2</v>
      </c>
      <c r="K14">
        <f t="shared" si="0"/>
        <v>0.13189611263371503</v>
      </c>
      <c r="L14">
        <f t="shared" si="1"/>
        <v>-1.7801259898091656E-2</v>
      </c>
    </row>
    <row r="15" spans="2:12" ht="15" customHeight="1" x14ac:dyDescent="0.3">
      <c r="B15" s="10" t="s">
        <v>33</v>
      </c>
      <c r="C15" s="11">
        <v>0.16785546936012913</v>
      </c>
      <c r="D15" s="12">
        <v>0.37374762005108936</v>
      </c>
      <c r="E15" s="13">
        <v>19207</v>
      </c>
      <c r="F15" s="14">
        <v>0</v>
      </c>
      <c r="H15" s="10" t="s">
        <v>33</v>
      </c>
      <c r="I15" s="20">
        <v>7.0326905853808422E-2</v>
      </c>
      <c r="K15">
        <f t="shared" si="0"/>
        <v>0.15658200058925359</v>
      </c>
      <c r="L15">
        <f t="shared" si="1"/>
        <v>-3.1584832002737505E-2</v>
      </c>
    </row>
    <row r="16" spans="2:12" ht="15" customHeight="1" x14ac:dyDescent="0.3">
      <c r="B16" s="10" t="s">
        <v>36</v>
      </c>
      <c r="C16" s="11">
        <v>0.7618055917113552</v>
      </c>
      <c r="D16" s="12">
        <v>0.4259897652819043</v>
      </c>
      <c r="E16" s="13">
        <v>19207</v>
      </c>
      <c r="F16" s="14">
        <v>0</v>
      </c>
      <c r="H16" s="10" t="s">
        <v>36</v>
      </c>
      <c r="I16" s="20">
        <v>1.8096247174106888E-2</v>
      </c>
      <c r="K16">
        <f t="shared" si="0"/>
        <v>1.0118611382667776E-2</v>
      </c>
      <c r="L16">
        <f t="shared" si="1"/>
        <v>-3.2361862677856804E-2</v>
      </c>
    </row>
    <row r="17" spans="2:12" ht="15" customHeight="1" x14ac:dyDescent="0.3">
      <c r="B17" s="10" t="s">
        <v>37</v>
      </c>
      <c r="C17" s="11">
        <v>2.414236617371381</v>
      </c>
      <c r="D17" s="12">
        <v>1.5189755317595039</v>
      </c>
      <c r="E17" s="13">
        <v>19207</v>
      </c>
      <c r="F17" s="14">
        <v>3</v>
      </c>
      <c r="H17" s="10" t="s">
        <v>37</v>
      </c>
      <c r="I17" s="20">
        <v>4.2852998682392195E-2</v>
      </c>
      <c r="K17">
        <f t="shared" si="0"/>
        <v>-3.9898127806315395E-2</v>
      </c>
      <c r="L17">
        <f t="shared" si="1"/>
        <v>-6.8109904616672212E-2</v>
      </c>
    </row>
    <row r="18" spans="2:12" ht="15" customHeight="1" x14ac:dyDescent="0.3">
      <c r="B18" s="10" t="s">
        <v>38</v>
      </c>
      <c r="C18" s="11">
        <v>0.19826105065861405</v>
      </c>
      <c r="D18" s="12">
        <v>0.39870024165743639</v>
      </c>
      <c r="E18" s="13">
        <v>19207</v>
      </c>
      <c r="F18" s="14">
        <v>0</v>
      </c>
      <c r="H18" s="10" t="s">
        <v>38</v>
      </c>
      <c r="I18" s="20">
        <v>6.0361962897960378E-2</v>
      </c>
      <c r="K18">
        <f t="shared" si="0"/>
        <v>0.12138075591028888</v>
      </c>
      <c r="L18">
        <f t="shared" si="1"/>
        <v>-3.0016099649742195E-2</v>
      </c>
    </row>
    <row r="19" spans="2:12" ht="15" customHeight="1" x14ac:dyDescent="0.3">
      <c r="B19" s="10" t="s">
        <v>39</v>
      </c>
      <c r="C19" s="11">
        <v>7.6274275003904823E-2</v>
      </c>
      <c r="D19" s="12">
        <v>0.2654433620191583</v>
      </c>
      <c r="E19" s="13">
        <v>19207</v>
      </c>
      <c r="F19" s="14">
        <v>0</v>
      </c>
      <c r="H19" s="10" t="s">
        <v>39</v>
      </c>
      <c r="I19" s="20">
        <v>5.2806164809953822E-2</v>
      </c>
      <c r="K19">
        <f t="shared" si="0"/>
        <v>0.18376203685145201</v>
      </c>
      <c r="L19">
        <f t="shared" si="1"/>
        <v>-1.5173677375007169E-2</v>
      </c>
    </row>
    <row r="20" spans="2:12" ht="15" customHeight="1" x14ac:dyDescent="0.3">
      <c r="B20" s="10" t="s">
        <v>40</v>
      </c>
      <c r="C20" s="11">
        <v>3.5768209506950588E-2</v>
      </c>
      <c r="D20" s="12">
        <v>0.18571655938134701</v>
      </c>
      <c r="E20" s="13">
        <v>19207</v>
      </c>
      <c r="F20" s="14">
        <v>0</v>
      </c>
      <c r="H20" s="10" t="s">
        <v>40</v>
      </c>
      <c r="I20" s="20">
        <v>3.0234283900574865E-2</v>
      </c>
      <c r="K20">
        <f t="shared" ref="K20:K51" si="2">((1-C20)/D20)*I20</f>
        <v>0.15697500425831457</v>
      </c>
      <c r="L20">
        <f t="shared" ref="L20:L51" si="3">((0-C20)/D20)*I20</f>
        <v>-5.8229928685454698E-3</v>
      </c>
    </row>
    <row r="21" spans="2:12" ht="15" customHeight="1" x14ac:dyDescent="0.3">
      <c r="B21" s="10" t="s">
        <v>41</v>
      </c>
      <c r="C21" s="11">
        <v>2.8167664670658681</v>
      </c>
      <c r="D21" s="12">
        <v>1.8630364966634065</v>
      </c>
      <c r="E21" s="13">
        <v>19207</v>
      </c>
      <c r="F21" s="14">
        <v>2</v>
      </c>
      <c r="H21" s="10" t="s">
        <v>41</v>
      </c>
      <c r="I21" s="20">
        <v>-3.873457565914238E-2</v>
      </c>
      <c r="K21">
        <f t="shared" si="2"/>
        <v>3.77725709075412E-2</v>
      </c>
      <c r="L21">
        <f t="shared" si="3"/>
        <v>5.8563669594289325E-2</v>
      </c>
    </row>
    <row r="22" spans="2:12" ht="15" customHeight="1" x14ac:dyDescent="0.3">
      <c r="B22" s="10" t="s">
        <v>42</v>
      </c>
      <c r="C22" s="11">
        <v>0.20804914874785235</v>
      </c>
      <c r="D22" s="12">
        <v>0.4059227503689356</v>
      </c>
      <c r="E22" s="13">
        <v>19207</v>
      </c>
      <c r="F22" s="14">
        <v>0</v>
      </c>
      <c r="H22" s="10" t="s">
        <v>42</v>
      </c>
      <c r="I22" s="20">
        <v>6.8516666277421395E-2</v>
      </c>
      <c r="K22">
        <f t="shared" si="2"/>
        <v>0.13367526736071242</v>
      </c>
      <c r="L22">
        <f t="shared" si="3"/>
        <v>-3.5117110536677855E-2</v>
      </c>
    </row>
    <row r="23" spans="2:12" ht="15" customHeight="1" x14ac:dyDescent="0.3">
      <c r="B23" s="10" t="s">
        <v>43</v>
      </c>
      <c r="C23" s="11">
        <v>0.51668662466808979</v>
      </c>
      <c r="D23" s="12">
        <v>0.49973448832860001</v>
      </c>
      <c r="E23" s="13">
        <v>19207</v>
      </c>
      <c r="F23" s="14">
        <v>0</v>
      </c>
      <c r="H23" s="10" t="s">
        <v>43</v>
      </c>
      <c r="I23" s="20">
        <v>3.2171492072749202E-3</v>
      </c>
      <c r="K23">
        <f t="shared" si="2"/>
        <v>3.1114347290995925E-3</v>
      </c>
      <c r="L23">
        <f t="shared" si="3"/>
        <v>-3.3262822634476307E-3</v>
      </c>
    </row>
    <row r="24" spans="2:12" ht="15" customHeight="1" x14ac:dyDescent="0.3">
      <c r="B24" s="10" t="s">
        <v>44</v>
      </c>
      <c r="C24" s="11">
        <v>5.6281564013120219E-2</v>
      </c>
      <c r="D24" s="12">
        <v>0.23047063815740695</v>
      </c>
      <c r="E24" s="13">
        <v>19207</v>
      </c>
      <c r="F24" s="14">
        <v>0</v>
      </c>
      <c r="H24" s="10" t="s">
        <v>44</v>
      </c>
      <c r="I24" s="20">
        <v>-2.3020084957897816E-2</v>
      </c>
      <c r="K24">
        <f t="shared" si="2"/>
        <v>-9.4261372062132393E-2</v>
      </c>
      <c r="L24">
        <f t="shared" si="3"/>
        <v>5.6215680899903524E-3</v>
      </c>
    </row>
    <row r="25" spans="2:12" ht="15" customHeight="1" x14ac:dyDescent="0.3">
      <c r="B25" s="10" t="s">
        <v>45</v>
      </c>
      <c r="C25" s="11">
        <v>2.2700057270786691E-2</v>
      </c>
      <c r="D25" s="12">
        <v>0.14894938659227724</v>
      </c>
      <c r="E25" s="13">
        <v>19207</v>
      </c>
      <c r="F25" s="14">
        <v>0</v>
      </c>
      <c r="H25" s="10" t="s">
        <v>45</v>
      </c>
      <c r="I25" s="20">
        <v>-1.1439245291649009E-2</v>
      </c>
      <c r="K25">
        <f t="shared" si="2"/>
        <v>-7.5056192067417621E-2</v>
      </c>
      <c r="L25">
        <f t="shared" si="3"/>
        <v>1.7433540962865099E-3</v>
      </c>
    </row>
    <row r="26" spans="2:12" ht="15" customHeight="1" x14ac:dyDescent="0.3">
      <c r="B26" s="10" t="s">
        <v>46</v>
      </c>
      <c r="C26" s="11">
        <v>8.4500442546988075E-2</v>
      </c>
      <c r="D26" s="12">
        <v>0.27814410953753466</v>
      </c>
      <c r="E26" s="13">
        <v>19207</v>
      </c>
      <c r="F26" s="14">
        <v>0</v>
      </c>
      <c r="H26" s="10" t="s">
        <v>46</v>
      </c>
      <c r="I26" s="20">
        <v>-3.3682980203109135E-2</v>
      </c>
      <c r="K26">
        <f t="shared" si="2"/>
        <v>-0.11086610290225705</v>
      </c>
      <c r="L26">
        <f t="shared" si="3"/>
        <v>1.0232921122063421E-2</v>
      </c>
    </row>
    <row r="27" spans="2:12" ht="15" customHeight="1" x14ac:dyDescent="0.3">
      <c r="B27" s="10" t="s">
        <v>47</v>
      </c>
      <c r="C27" s="11">
        <v>8.0908002290831463E-2</v>
      </c>
      <c r="D27" s="12">
        <v>0.27270087873289123</v>
      </c>
      <c r="E27" s="13">
        <v>19207</v>
      </c>
      <c r="F27" s="14">
        <v>0</v>
      </c>
      <c r="H27" s="10" t="s">
        <v>47</v>
      </c>
      <c r="I27" s="20">
        <v>-4.4484561587224206E-2</v>
      </c>
      <c r="K27">
        <f t="shared" si="2"/>
        <v>-0.14992765980950662</v>
      </c>
      <c r="L27">
        <f t="shared" si="3"/>
        <v>1.3198186333426232E-2</v>
      </c>
    </row>
    <row r="28" spans="2:12" ht="15" customHeight="1" x14ac:dyDescent="0.3">
      <c r="B28" s="10" t="s">
        <v>48</v>
      </c>
      <c r="C28" s="11">
        <v>9.0071328161607754E-3</v>
      </c>
      <c r="D28" s="12">
        <v>9.4479993254759434E-2</v>
      </c>
      <c r="E28" s="13">
        <v>19207</v>
      </c>
      <c r="F28" s="14">
        <v>0</v>
      </c>
      <c r="H28" s="10" t="s">
        <v>48</v>
      </c>
      <c r="I28" s="20">
        <v>-6.6881461850202802E-3</v>
      </c>
      <c r="K28">
        <f t="shared" si="2"/>
        <v>-7.0151414449894908E-2</v>
      </c>
      <c r="L28">
        <f t="shared" si="3"/>
        <v>6.3760611010989904E-4</v>
      </c>
    </row>
    <row r="29" spans="2:12" ht="15" customHeight="1" x14ac:dyDescent="0.3">
      <c r="B29" s="10" t="s">
        <v>49</v>
      </c>
      <c r="C29" s="11">
        <v>1.4005310563856926E-2</v>
      </c>
      <c r="D29" s="12">
        <v>0.11751544937733824</v>
      </c>
      <c r="E29" s="13">
        <v>19207</v>
      </c>
      <c r="F29" s="14">
        <v>0</v>
      </c>
      <c r="H29" s="10" t="s">
        <v>49</v>
      </c>
      <c r="I29" s="20">
        <v>2.6656671296923901E-3</v>
      </c>
      <c r="K29">
        <f t="shared" si="2"/>
        <v>2.2365856128768995E-2</v>
      </c>
      <c r="L29">
        <f t="shared" si="3"/>
        <v>-3.1769010976021012E-4</v>
      </c>
    </row>
    <row r="30" spans="2:12" ht="15" customHeight="1" x14ac:dyDescent="0.3">
      <c r="B30" s="10" t="s">
        <v>50</v>
      </c>
      <c r="C30" s="11">
        <v>6.9766231061592129E-3</v>
      </c>
      <c r="D30" s="12">
        <v>8.3236473701077007E-2</v>
      </c>
      <c r="E30" s="13">
        <v>19207</v>
      </c>
      <c r="F30" s="14">
        <v>0</v>
      </c>
      <c r="H30" s="10" t="s">
        <v>50</v>
      </c>
      <c r="I30" s="20">
        <v>-6.2640883902609591E-3</v>
      </c>
      <c r="K30">
        <f t="shared" si="2"/>
        <v>-7.4731496060217589E-2</v>
      </c>
      <c r="L30">
        <f t="shared" si="3"/>
        <v>5.2503646369575616E-4</v>
      </c>
    </row>
    <row r="31" spans="2:12" ht="15" customHeight="1" x14ac:dyDescent="0.3">
      <c r="B31" s="10" t="s">
        <v>51</v>
      </c>
      <c r="C31" s="11">
        <v>0.31639506429947417</v>
      </c>
      <c r="D31" s="12">
        <v>0.46508116402528055</v>
      </c>
      <c r="E31" s="13">
        <v>19207</v>
      </c>
      <c r="F31" s="14">
        <v>0</v>
      </c>
      <c r="H31" s="10" t="s">
        <v>51</v>
      </c>
      <c r="I31" s="20">
        <v>7.5403701375353113E-2</v>
      </c>
      <c r="K31">
        <f t="shared" si="2"/>
        <v>0.1108330038227005</v>
      </c>
      <c r="L31">
        <f t="shared" si="3"/>
        <v>-5.1297194533933811E-2</v>
      </c>
    </row>
    <row r="32" spans="2:12" ht="15" customHeight="1" x14ac:dyDescent="0.3">
      <c r="B32" s="10" t="s">
        <v>52</v>
      </c>
      <c r="C32" s="11">
        <v>7.2942156505440725E-2</v>
      </c>
      <c r="D32" s="12">
        <v>0.26004830160520909</v>
      </c>
      <c r="E32" s="13">
        <v>19207</v>
      </c>
      <c r="F32" s="14">
        <v>0</v>
      </c>
      <c r="H32" s="10" t="s">
        <v>52</v>
      </c>
      <c r="I32" s="20">
        <v>2.2678315193942786E-2</v>
      </c>
      <c r="K32">
        <f t="shared" si="2"/>
        <v>8.0846942079645406E-2</v>
      </c>
      <c r="L32">
        <f t="shared" si="3"/>
        <v>-6.3611460099732235E-3</v>
      </c>
    </row>
    <row r="33" spans="2:12" ht="15" customHeight="1" x14ac:dyDescent="0.3">
      <c r="B33" s="10" t="s">
        <v>53</v>
      </c>
      <c r="C33" s="11">
        <v>0.27318165252251786</v>
      </c>
      <c r="D33" s="12">
        <v>0.44560495435058434</v>
      </c>
      <c r="E33" s="13">
        <v>19207</v>
      </c>
      <c r="F33" s="14">
        <v>0</v>
      </c>
      <c r="H33" s="10" t="s">
        <v>53</v>
      </c>
      <c r="I33" s="20">
        <v>-2.2175303940097084E-2</v>
      </c>
      <c r="K33">
        <f t="shared" si="2"/>
        <v>-3.6169745437506319E-2</v>
      </c>
      <c r="L33">
        <f t="shared" si="3"/>
        <v>1.3594746010787659E-2</v>
      </c>
    </row>
    <row r="34" spans="2:12" ht="15" customHeight="1" x14ac:dyDescent="0.3">
      <c r="B34" s="10" t="s">
        <v>54</v>
      </c>
      <c r="C34" s="11">
        <v>0.33623158223564326</v>
      </c>
      <c r="D34" s="12">
        <v>0.47243150367541387</v>
      </c>
      <c r="E34" s="13">
        <v>19207</v>
      </c>
      <c r="F34" s="14">
        <v>0</v>
      </c>
      <c r="H34" s="10" t="s">
        <v>54</v>
      </c>
      <c r="I34" s="20">
        <v>-6.588206414043439E-2</v>
      </c>
      <c r="K34">
        <f t="shared" si="2"/>
        <v>-9.2564600652862442E-2</v>
      </c>
      <c r="L34">
        <f t="shared" si="3"/>
        <v>4.6888555260505588E-2</v>
      </c>
    </row>
    <row r="35" spans="2:12" ht="15" customHeight="1" x14ac:dyDescent="0.3">
      <c r="B35" s="10" t="s">
        <v>55</v>
      </c>
      <c r="C35" s="11">
        <v>0.20294684229707918</v>
      </c>
      <c r="D35" s="12">
        <v>0.40220373424001743</v>
      </c>
      <c r="E35" s="13">
        <v>19207</v>
      </c>
      <c r="F35" s="14">
        <v>0</v>
      </c>
      <c r="H35" s="10" t="s">
        <v>55</v>
      </c>
      <c r="I35" s="20">
        <v>6.8877772195364562E-2</v>
      </c>
      <c r="K35">
        <f t="shared" si="2"/>
        <v>0.13649611167234046</v>
      </c>
      <c r="L35">
        <f t="shared" si="3"/>
        <v>-3.4754839852294932E-2</v>
      </c>
    </row>
    <row r="36" spans="2:12" ht="15" customHeight="1" x14ac:dyDescent="0.3">
      <c r="B36" s="10" t="s">
        <v>56</v>
      </c>
      <c r="C36" s="11">
        <v>0.21325558390170252</v>
      </c>
      <c r="D36" s="12">
        <v>0.40961735256857074</v>
      </c>
      <c r="E36" s="13">
        <v>19207</v>
      </c>
      <c r="F36" s="14">
        <v>0</v>
      </c>
      <c r="H36" s="10" t="s">
        <v>56</v>
      </c>
      <c r="I36" s="20">
        <v>-2.2454130566486326E-2</v>
      </c>
      <c r="K36">
        <f t="shared" si="2"/>
        <v>-4.3127230159439971E-2</v>
      </c>
      <c r="L36">
        <f t="shared" si="3"/>
        <v>1.1690102225733977E-2</v>
      </c>
    </row>
    <row r="37" spans="2:12" ht="15" customHeight="1" x14ac:dyDescent="0.3">
      <c r="B37" s="10" t="s">
        <v>57</v>
      </c>
      <c r="C37" s="11">
        <v>0.31967511844639973</v>
      </c>
      <c r="D37" s="12">
        <v>0.46636279953522447</v>
      </c>
      <c r="E37" s="13">
        <v>19207</v>
      </c>
      <c r="F37" s="14">
        <v>0</v>
      </c>
      <c r="H37" s="10" t="s">
        <v>57</v>
      </c>
      <c r="I37" s="20">
        <v>-8.0742338526301902E-2</v>
      </c>
      <c r="K37">
        <f t="shared" si="2"/>
        <v>-0.11778602827886595</v>
      </c>
      <c r="L37">
        <f t="shared" si="3"/>
        <v>5.53460024207727E-2</v>
      </c>
    </row>
    <row r="38" spans="2:12" ht="15" customHeight="1" x14ac:dyDescent="0.3">
      <c r="B38" s="10" t="s">
        <v>58</v>
      </c>
      <c r="C38" s="11">
        <v>2.9624616025407405E-2</v>
      </c>
      <c r="D38" s="12">
        <v>0.16955381128863029</v>
      </c>
      <c r="E38" s="13">
        <v>19207</v>
      </c>
      <c r="F38" s="14">
        <v>0</v>
      </c>
      <c r="H38" s="10" t="s">
        <v>58</v>
      </c>
      <c r="I38" s="20">
        <v>-4.9626173974733987E-3</v>
      </c>
      <c r="K38">
        <f t="shared" si="2"/>
        <v>-2.8401613186946749E-2</v>
      </c>
      <c r="L38">
        <f t="shared" si="3"/>
        <v>8.6707360786418618E-4</v>
      </c>
    </row>
    <row r="39" spans="2:12" ht="15" customHeight="1" x14ac:dyDescent="0.3">
      <c r="B39" s="10" t="s">
        <v>59</v>
      </c>
      <c r="C39" s="11">
        <v>0.39808403186338315</v>
      </c>
      <c r="D39" s="12">
        <v>0.48951569064826234</v>
      </c>
      <c r="E39" s="13">
        <v>19207</v>
      </c>
      <c r="F39" s="14">
        <v>0</v>
      </c>
      <c r="H39" s="10" t="s">
        <v>59</v>
      </c>
      <c r="I39" s="20">
        <v>3.1864841316145635E-2</v>
      </c>
      <c r="K39">
        <f t="shared" si="2"/>
        <v>3.9181495459170226E-2</v>
      </c>
      <c r="L39">
        <f t="shared" si="3"/>
        <v>-2.5913131587303483E-2</v>
      </c>
    </row>
    <row r="40" spans="2:12" ht="15" customHeight="1" x14ac:dyDescent="0.3">
      <c r="B40" s="10" t="s">
        <v>60</v>
      </c>
      <c r="C40" s="11">
        <v>9.6839693861612952E-2</v>
      </c>
      <c r="D40" s="12">
        <v>0.29574705650557059</v>
      </c>
      <c r="E40" s="13">
        <v>19207</v>
      </c>
      <c r="F40" s="14">
        <v>0</v>
      </c>
      <c r="H40" s="10" t="s">
        <v>60</v>
      </c>
      <c r="I40" s="20">
        <v>4.8728430280228031E-2</v>
      </c>
      <c r="K40">
        <f t="shared" si="2"/>
        <v>0.14880818943570737</v>
      </c>
      <c r="L40">
        <f t="shared" si="3"/>
        <v>-1.595568296249586E-2</v>
      </c>
    </row>
    <row r="41" spans="2:12" ht="15" customHeight="1" x14ac:dyDescent="0.3">
      <c r="B41" s="10" t="s">
        <v>61</v>
      </c>
      <c r="C41" s="11">
        <v>7.3046285208517733E-2</v>
      </c>
      <c r="D41" s="12">
        <v>0.2602192362487924</v>
      </c>
      <c r="E41" s="13">
        <v>19207</v>
      </c>
      <c r="F41" s="14">
        <v>0</v>
      </c>
      <c r="H41" s="10" t="s">
        <v>61</v>
      </c>
      <c r="I41" s="20">
        <v>3.1752092058409558E-2</v>
      </c>
      <c r="K41">
        <f t="shared" si="2"/>
        <v>0.11310739401987792</v>
      </c>
      <c r="L41">
        <f t="shared" si="3"/>
        <v>-8.9131472595983339E-3</v>
      </c>
    </row>
    <row r="42" spans="2:12" ht="15" customHeight="1" x14ac:dyDescent="0.3">
      <c r="B42" s="10" t="s">
        <v>62</v>
      </c>
      <c r="C42" s="11">
        <v>7.4868537512365288E-2</v>
      </c>
      <c r="D42" s="12">
        <v>0.26318595315202881</v>
      </c>
      <c r="E42" s="13">
        <v>19207</v>
      </c>
      <c r="F42" s="14">
        <v>0</v>
      </c>
      <c r="H42" s="10" t="s">
        <v>62</v>
      </c>
      <c r="I42" s="20">
        <v>-1.2476709414949611E-4</v>
      </c>
      <c r="K42">
        <f t="shared" si="2"/>
        <v>-4.3857190286360068E-4</v>
      </c>
      <c r="L42">
        <f t="shared" si="3"/>
        <v>3.5492509219306538E-5</v>
      </c>
    </row>
    <row r="43" spans="2:12" ht="15" customHeight="1" x14ac:dyDescent="0.3">
      <c r="B43" s="10" t="s">
        <v>63</v>
      </c>
      <c r="C43" s="15">
        <v>3.4362472015411049E-3</v>
      </c>
      <c r="D43" s="16">
        <v>5.8520233314736742E-2</v>
      </c>
      <c r="E43" s="13">
        <v>19207</v>
      </c>
      <c r="F43" s="14">
        <v>0</v>
      </c>
      <c r="H43" s="10" t="s">
        <v>63</v>
      </c>
      <c r="I43" s="20">
        <v>7.8780362700032434E-3</v>
      </c>
      <c r="K43">
        <f t="shared" si="2"/>
        <v>0.13415813548952055</v>
      </c>
      <c r="L43">
        <f t="shared" si="3"/>
        <v>-4.6259009154737767E-4</v>
      </c>
    </row>
    <row r="44" spans="2:12" ht="15" customHeight="1" x14ac:dyDescent="0.3">
      <c r="B44" s="10" t="s">
        <v>64</v>
      </c>
      <c r="C44" s="15">
        <v>3.644504607695111E-3</v>
      </c>
      <c r="D44" s="16">
        <v>6.0261191997272034E-2</v>
      </c>
      <c r="E44" s="13">
        <v>19207</v>
      </c>
      <c r="F44" s="14">
        <v>0</v>
      </c>
      <c r="H44" s="10" t="s">
        <v>64</v>
      </c>
      <c r="I44" s="20">
        <v>-3.5086678531879465E-3</v>
      </c>
      <c r="K44">
        <f t="shared" si="2"/>
        <v>-5.8012136520439003E-2</v>
      </c>
      <c r="L44">
        <f t="shared" si="3"/>
        <v>2.1219885856877931E-4</v>
      </c>
    </row>
    <row r="45" spans="2:12" ht="15" customHeight="1" x14ac:dyDescent="0.3">
      <c r="B45" s="10" t="s">
        <v>65</v>
      </c>
      <c r="C45" s="15">
        <v>9.2674545738532822E-3</v>
      </c>
      <c r="D45" s="16">
        <v>9.5822997849646374E-2</v>
      </c>
      <c r="E45" s="13">
        <v>19207</v>
      </c>
      <c r="F45" s="14">
        <v>0</v>
      </c>
      <c r="H45" s="10" t="s">
        <v>65</v>
      </c>
      <c r="I45" s="20">
        <v>-1.2499045016189562E-2</v>
      </c>
      <c r="K45">
        <f t="shared" si="2"/>
        <v>-0.12923004875839603</v>
      </c>
      <c r="L45">
        <f t="shared" si="3"/>
        <v>1.2088364432705078E-3</v>
      </c>
    </row>
    <row r="46" spans="2:12" ht="15" customHeight="1" x14ac:dyDescent="0.3">
      <c r="B46" s="10" t="s">
        <v>66</v>
      </c>
      <c r="C46" s="15">
        <v>9.2153902223147816E-3</v>
      </c>
      <c r="D46" s="16">
        <v>9.5555963717341791E-2</v>
      </c>
      <c r="E46" s="13">
        <v>19207</v>
      </c>
      <c r="F46" s="14">
        <v>0</v>
      </c>
      <c r="H46" s="10" t="s">
        <v>66</v>
      </c>
      <c r="I46" s="20">
        <v>-1.3381937474894193E-2</v>
      </c>
      <c r="K46">
        <f t="shared" si="2"/>
        <v>-0.13875238324582154</v>
      </c>
      <c r="L46">
        <f t="shared" si="3"/>
        <v>1.2905502803210937E-3</v>
      </c>
    </row>
    <row r="47" spans="2:12" ht="15" customHeight="1" x14ac:dyDescent="0.3">
      <c r="B47" s="10" t="s">
        <v>67</v>
      </c>
      <c r="C47" s="15">
        <v>0.53282657364502528</v>
      </c>
      <c r="D47" s="16">
        <v>0.49893424087918825</v>
      </c>
      <c r="E47" s="13">
        <v>19207</v>
      </c>
      <c r="F47" s="14">
        <v>0</v>
      </c>
      <c r="H47" s="10" t="s">
        <v>67</v>
      </c>
      <c r="I47" s="20">
        <v>-4.6581698973801301E-2</v>
      </c>
      <c r="K47">
        <f t="shared" si="2"/>
        <v>-4.3616433052739996E-2</v>
      </c>
      <c r="L47">
        <f t="shared" si="3"/>
        <v>4.9745968556975495E-2</v>
      </c>
    </row>
    <row r="48" spans="2:12" ht="15" customHeight="1" x14ac:dyDescent="0.3">
      <c r="B48" s="10" t="s">
        <v>68</v>
      </c>
      <c r="C48" s="15">
        <v>2.4157859113864737E-2</v>
      </c>
      <c r="D48" s="16">
        <v>0.15354310274058852</v>
      </c>
      <c r="E48" s="13">
        <v>19207</v>
      </c>
      <c r="F48" s="14">
        <v>0</v>
      </c>
      <c r="H48" s="10" t="s">
        <v>68</v>
      </c>
      <c r="I48" s="20">
        <v>-1.5941525167731892E-2</v>
      </c>
      <c r="K48">
        <f t="shared" si="2"/>
        <v>-0.10131625433512501</v>
      </c>
      <c r="L48">
        <f t="shared" si="3"/>
        <v>2.5081759596381585E-3</v>
      </c>
    </row>
    <row r="49" spans="2:12" ht="15" customHeight="1" x14ac:dyDescent="0.3">
      <c r="B49" s="10" t="s">
        <v>69</v>
      </c>
      <c r="C49" s="15">
        <v>6.1435934815431872E-2</v>
      </c>
      <c r="D49" s="16">
        <v>0.24013446857305781</v>
      </c>
      <c r="E49" s="13">
        <v>19207</v>
      </c>
      <c r="F49" s="14">
        <v>0</v>
      </c>
      <c r="H49" s="10" t="s">
        <v>69</v>
      </c>
      <c r="I49" s="20">
        <v>-1.9343570487006564E-2</v>
      </c>
      <c r="K49">
        <f t="shared" si="2"/>
        <v>-7.5604223997296077E-2</v>
      </c>
      <c r="L49">
        <f t="shared" si="3"/>
        <v>4.9488536260503336E-3</v>
      </c>
    </row>
    <row r="50" spans="2:12" ht="15" customHeight="1" x14ac:dyDescent="0.3">
      <c r="B50" s="10" t="s">
        <v>70</v>
      </c>
      <c r="C50" s="15">
        <v>0.35882751080335296</v>
      </c>
      <c r="D50" s="16">
        <v>0.47966895603129911</v>
      </c>
      <c r="E50" s="13">
        <v>19207</v>
      </c>
      <c r="F50" s="14">
        <v>0</v>
      </c>
      <c r="H50" s="10" t="s">
        <v>70</v>
      </c>
      <c r="I50" s="20">
        <v>6.9488917850565379E-2</v>
      </c>
      <c r="K50">
        <f t="shared" si="2"/>
        <v>9.2885690995022585E-2</v>
      </c>
      <c r="L50">
        <f t="shared" si="3"/>
        <v>-5.1982800027421491E-2</v>
      </c>
    </row>
    <row r="51" spans="2:12" ht="15" customHeight="1" x14ac:dyDescent="0.3">
      <c r="B51" s="10" t="s">
        <v>71</v>
      </c>
      <c r="C51" s="15">
        <v>4.1651481230801273E-3</v>
      </c>
      <c r="D51" s="16">
        <v>6.4405090077856192E-2</v>
      </c>
      <c r="E51" s="13">
        <v>19207</v>
      </c>
      <c r="F51" s="14">
        <v>0</v>
      </c>
      <c r="H51" s="10" t="s">
        <v>71</v>
      </c>
      <c r="I51" s="20">
        <v>-7.9807772456054766E-3</v>
      </c>
      <c r="K51">
        <f t="shared" si="2"/>
        <v>-0.12339919277549075</v>
      </c>
      <c r="L51">
        <f t="shared" si="3"/>
        <v>5.1612565598574064E-4</v>
      </c>
    </row>
    <row r="52" spans="2:12" ht="15" customHeight="1" x14ac:dyDescent="0.3">
      <c r="B52" s="10" t="s">
        <v>72</v>
      </c>
      <c r="C52" s="15">
        <v>0.16212839069089394</v>
      </c>
      <c r="D52" s="16">
        <v>0.36857814443771109</v>
      </c>
      <c r="E52" s="13">
        <v>19207</v>
      </c>
      <c r="F52" s="14">
        <v>0</v>
      </c>
      <c r="H52" s="10" t="s">
        <v>72</v>
      </c>
      <c r="I52" s="20">
        <v>-6.288047128744087E-2</v>
      </c>
      <c r="K52">
        <f t="shared" si="0"/>
        <v>-0.14294326038267552</v>
      </c>
      <c r="L52">
        <f t="shared" si="1"/>
        <v>2.7659560854511371E-2</v>
      </c>
    </row>
    <row r="53" spans="2:12" ht="15" customHeight="1" x14ac:dyDescent="0.3">
      <c r="B53" s="10" t="s">
        <v>73</v>
      </c>
      <c r="C53" s="15">
        <v>0.47644088092882803</v>
      </c>
      <c r="D53" s="16">
        <v>0.49945766164440214</v>
      </c>
      <c r="E53" s="13">
        <v>19207</v>
      </c>
      <c r="F53" s="14">
        <v>0</v>
      </c>
      <c r="H53" s="10" t="s">
        <v>73</v>
      </c>
      <c r="I53" s="20">
        <v>1.391155304974601E-2</v>
      </c>
      <c r="K53">
        <f t="shared" si="0"/>
        <v>1.4582858606386799E-2</v>
      </c>
      <c r="L53">
        <f t="shared" si="1"/>
        <v>-1.3270459338409467E-2</v>
      </c>
    </row>
    <row r="54" spans="2:12" ht="15" customHeight="1" x14ac:dyDescent="0.3">
      <c r="B54" s="10" t="s">
        <v>74</v>
      </c>
      <c r="C54" s="15">
        <v>3.7642526162336647E-2</v>
      </c>
      <c r="D54" s="16">
        <v>0.19033510591921596</v>
      </c>
      <c r="E54" s="13">
        <v>19207</v>
      </c>
      <c r="F54" s="14">
        <v>0</v>
      </c>
      <c r="H54" s="10" t="s">
        <v>74</v>
      </c>
      <c r="I54" s="20">
        <v>2.4571559668377617E-2</v>
      </c>
      <c r="K54">
        <f t="shared" si="0"/>
        <v>0.12423679791760353</v>
      </c>
      <c r="L54">
        <f t="shared" si="1"/>
        <v>-4.8595111931631326E-3</v>
      </c>
    </row>
    <row r="55" spans="2:12" ht="15" customHeight="1" x14ac:dyDescent="0.3">
      <c r="B55" s="10" t="s">
        <v>75</v>
      </c>
      <c r="C55" s="15">
        <v>0.31556203467485811</v>
      </c>
      <c r="D55" s="16">
        <v>0.46475142014646154</v>
      </c>
      <c r="E55" s="13">
        <v>19207</v>
      </c>
      <c r="F55" s="14">
        <v>0</v>
      </c>
      <c r="H55" s="10" t="s">
        <v>75</v>
      </c>
      <c r="I55" s="20">
        <v>2.5934773142636189E-2</v>
      </c>
      <c r="K55">
        <f t="shared" si="0"/>
        <v>3.8194059429277456E-2</v>
      </c>
      <c r="L55">
        <f t="shared" si="1"/>
        <v>-1.7609477727129976E-2</v>
      </c>
    </row>
    <row r="56" spans="2:12" ht="15" customHeight="1" x14ac:dyDescent="0.3">
      <c r="B56" s="10" t="s">
        <v>76</v>
      </c>
      <c r="C56" s="15">
        <v>4.8940490446191497E-3</v>
      </c>
      <c r="D56" s="16">
        <v>6.9787899382553378E-2</v>
      </c>
      <c r="E56" s="13">
        <v>19207</v>
      </c>
      <c r="F56" s="14">
        <v>0</v>
      </c>
      <c r="H56" s="10" t="s">
        <v>76</v>
      </c>
      <c r="I56" s="20">
        <v>-7.641992777477174E-3</v>
      </c>
      <c r="K56">
        <f t="shared" si="0"/>
        <v>-0.10896720717068445</v>
      </c>
      <c r="L56">
        <f t="shared" si="1"/>
        <v>5.3591364380496729E-4</v>
      </c>
    </row>
    <row r="57" spans="2:12" ht="15" customHeight="1" x14ac:dyDescent="0.3">
      <c r="B57" s="10" t="s">
        <v>77</v>
      </c>
      <c r="C57" s="15">
        <v>3.6965689592336126E-3</v>
      </c>
      <c r="D57" s="16">
        <v>6.0688516995994271E-2</v>
      </c>
      <c r="E57" s="13">
        <v>19207</v>
      </c>
      <c r="F57" s="14">
        <v>0</v>
      </c>
      <c r="H57" s="10" t="s">
        <v>77</v>
      </c>
      <c r="I57" s="20">
        <v>9.5400945372598866E-3</v>
      </c>
      <c r="K57">
        <f t="shared" si="0"/>
        <v>0.1566165955340886</v>
      </c>
      <c r="L57">
        <f t="shared" si="1"/>
        <v>-5.8109209254391151E-4</v>
      </c>
    </row>
    <row r="58" spans="2:12" ht="15" customHeight="1" x14ac:dyDescent="0.3">
      <c r="B58" s="10" t="s">
        <v>78</v>
      </c>
      <c r="C58" s="15">
        <v>0.62081532774509296</v>
      </c>
      <c r="D58" s="16">
        <v>0.48519677797643762</v>
      </c>
      <c r="E58" s="13">
        <v>19207</v>
      </c>
      <c r="F58" s="14">
        <v>0</v>
      </c>
      <c r="H58" s="10" t="s">
        <v>78</v>
      </c>
      <c r="I58" s="20">
        <v>8.4293492704817466E-2</v>
      </c>
      <c r="K58">
        <f t="shared" si="0"/>
        <v>6.5875953541574842E-2</v>
      </c>
      <c r="L58">
        <f t="shared" si="1"/>
        <v>-0.10785457504184245</v>
      </c>
    </row>
    <row r="59" spans="2:12" ht="15" customHeight="1" x14ac:dyDescent="0.3">
      <c r="B59" s="10" t="s">
        <v>79</v>
      </c>
      <c r="C59" s="15">
        <v>2.9676680376945906E-3</v>
      </c>
      <c r="D59" s="16">
        <v>5.4396829349807212E-2</v>
      </c>
      <c r="E59" s="13">
        <v>19207</v>
      </c>
      <c r="F59" s="14">
        <v>0</v>
      </c>
      <c r="H59" s="10" t="s">
        <v>79</v>
      </c>
      <c r="I59" s="20">
        <v>-1.9068144769557422E-3</v>
      </c>
      <c r="K59">
        <f t="shared" si="0"/>
        <v>-3.4949751801763886E-2</v>
      </c>
      <c r="L59">
        <f t="shared" si="1"/>
        <v>1.0402798186425806E-4</v>
      </c>
    </row>
    <row r="60" spans="2:12" ht="15" customHeight="1" x14ac:dyDescent="0.3">
      <c r="B60" s="10" t="s">
        <v>80</v>
      </c>
      <c r="C60" s="15">
        <v>0.32790128598948298</v>
      </c>
      <c r="D60" s="16">
        <v>0.46946086874303555</v>
      </c>
      <c r="E60" s="13">
        <v>19207</v>
      </c>
      <c r="F60" s="14">
        <v>0</v>
      </c>
      <c r="H60" s="10" t="s">
        <v>80</v>
      </c>
      <c r="I60" s="20">
        <v>-8.3432417139298096E-2</v>
      </c>
      <c r="K60">
        <f t="shared" si="0"/>
        <v>-0.11944514228896132</v>
      </c>
      <c r="L60">
        <f t="shared" si="1"/>
        <v>5.8274498887278509E-2</v>
      </c>
    </row>
    <row r="61" spans="2:12" ht="15" customHeight="1" x14ac:dyDescent="0.3">
      <c r="B61" s="10" t="s">
        <v>81</v>
      </c>
      <c r="C61" s="15">
        <v>1.7337429062321028E-2</v>
      </c>
      <c r="D61" s="16">
        <v>0.13052865460954211</v>
      </c>
      <c r="E61" s="13">
        <v>19207</v>
      </c>
      <c r="F61" s="14">
        <v>0</v>
      </c>
      <c r="H61" s="10" t="s">
        <v>81</v>
      </c>
      <c r="I61" s="20">
        <v>-1.6030563656492202E-2</v>
      </c>
      <c r="K61">
        <f t="shared" si="0"/>
        <v>-0.12068334683591517</v>
      </c>
      <c r="L61">
        <f t="shared" si="1"/>
        <v>2.1292547682716834E-3</v>
      </c>
    </row>
    <row r="62" spans="2:12" ht="15" customHeight="1" x14ac:dyDescent="0.3">
      <c r="B62" s="10" t="s">
        <v>82</v>
      </c>
      <c r="C62" s="15">
        <v>2.660488363617431E-2</v>
      </c>
      <c r="D62" s="16">
        <v>0.16092983622348053</v>
      </c>
      <c r="E62" s="13">
        <v>19207</v>
      </c>
      <c r="F62" s="14">
        <v>0</v>
      </c>
      <c r="H62" s="10" t="s">
        <v>82</v>
      </c>
      <c r="I62" s="20">
        <v>-6.8138860556585029E-4</v>
      </c>
      <c r="K62">
        <f t="shared" si="0"/>
        <v>-4.121425563887963E-3</v>
      </c>
      <c r="L62">
        <f t="shared" si="1"/>
        <v>1.1264700808444313E-4</v>
      </c>
    </row>
    <row r="63" spans="2:12" ht="15" customHeight="1" x14ac:dyDescent="0.3">
      <c r="B63" s="10" t="s">
        <v>83</v>
      </c>
      <c r="C63" s="15">
        <v>1.5619305461550477E-4</v>
      </c>
      <c r="D63" s="16">
        <v>1.2497071240433498E-2</v>
      </c>
      <c r="E63" s="13">
        <v>19207</v>
      </c>
      <c r="F63" s="14">
        <v>0</v>
      </c>
      <c r="H63" s="10" t="s">
        <v>83</v>
      </c>
      <c r="I63" s="20">
        <v>-7.9778454131947314E-4</v>
      </c>
      <c r="K63">
        <f t="shared" si="0"/>
        <v>-6.3827749523765243E-2</v>
      </c>
      <c r="L63">
        <f t="shared" si="1"/>
        <v>9.9710085696363115E-6</v>
      </c>
    </row>
    <row r="64" spans="2:12" ht="15" customHeight="1" x14ac:dyDescent="0.3">
      <c r="B64" s="10" t="s">
        <v>84</v>
      </c>
      <c r="C64" s="15">
        <v>0.23428958192325713</v>
      </c>
      <c r="D64" s="16">
        <v>0.4235650061690297</v>
      </c>
      <c r="E64" s="13">
        <v>19207</v>
      </c>
      <c r="F64" s="14">
        <v>0</v>
      </c>
      <c r="H64" s="10" t="s">
        <v>84</v>
      </c>
      <c r="I64" s="20">
        <v>4.022222471277586E-2</v>
      </c>
      <c r="K64">
        <f t="shared" si="0"/>
        <v>7.2712750232500775E-2</v>
      </c>
      <c r="L64">
        <f t="shared" si="1"/>
        <v>-2.2248410691932643E-2</v>
      </c>
    </row>
    <row r="65" spans="2:12" ht="15" customHeight="1" x14ac:dyDescent="0.3">
      <c r="B65" s="10" t="s">
        <v>85</v>
      </c>
      <c r="C65" s="15">
        <v>0.26870411829020668</v>
      </c>
      <c r="D65" s="16">
        <v>0.4432972438411717</v>
      </c>
      <c r="E65" s="13">
        <v>19207</v>
      </c>
      <c r="F65" s="14">
        <v>0</v>
      </c>
      <c r="H65" s="10" t="s">
        <v>85</v>
      </c>
      <c r="I65" s="20">
        <v>5.7874293086773207E-2</v>
      </c>
      <c r="K65">
        <f t="shared" si="0"/>
        <v>9.5473709298284595E-2</v>
      </c>
      <c r="L65">
        <f t="shared" si="1"/>
        <v>-3.5080436685778642E-2</v>
      </c>
    </row>
    <row r="66" spans="2:12" ht="15" customHeight="1" x14ac:dyDescent="0.3">
      <c r="B66" s="10" t="s">
        <v>86</v>
      </c>
      <c r="C66" s="15">
        <v>3.6965689592336126E-3</v>
      </c>
      <c r="D66" s="16">
        <v>6.0688516995994306E-2</v>
      </c>
      <c r="E66" s="13">
        <v>19207</v>
      </c>
      <c r="F66" s="14">
        <v>0</v>
      </c>
      <c r="H66" s="10" t="s">
        <v>86</v>
      </c>
      <c r="I66" s="20">
        <v>6.4778317284667694E-3</v>
      </c>
      <c r="K66">
        <f t="shared" si="0"/>
        <v>0.10634443377817525</v>
      </c>
      <c r="L66">
        <f t="shared" si="1"/>
        <v>-3.9456808101225141E-4</v>
      </c>
    </row>
    <row r="67" spans="2:12" ht="15" customHeight="1" x14ac:dyDescent="0.3">
      <c r="B67" s="10" t="s">
        <v>87</v>
      </c>
      <c r="C67" s="15">
        <v>0.15629718331858178</v>
      </c>
      <c r="D67" s="16">
        <v>0.36314630633410561</v>
      </c>
      <c r="E67" s="13">
        <v>19207</v>
      </c>
      <c r="F67" s="14">
        <v>0</v>
      </c>
      <c r="H67" s="10" t="s">
        <v>87</v>
      </c>
      <c r="I67" s="20">
        <v>-3.1486196761988786E-2</v>
      </c>
      <c r="K67">
        <f t="shared" si="0"/>
        <v>-7.3152314731888504E-2</v>
      </c>
      <c r="L67">
        <f t="shared" si="1"/>
        <v>1.3551573515898137E-2</v>
      </c>
    </row>
    <row r="68" spans="2:12" ht="15" customHeight="1" x14ac:dyDescent="0.3">
      <c r="B68" s="10" t="s">
        <v>88</v>
      </c>
      <c r="C68" s="15">
        <v>3.8423491435414174E-2</v>
      </c>
      <c r="D68" s="16">
        <v>0.1922213579956186</v>
      </c>
      <c r="E68" s="13">
        <v>19207</v>
      </c>
      <c r="F68" s="14">
        <v>0</v>
      </c>
      <c r="H68" s="10" t="s">
        <v>88</v>
      </c>
      <c r="I68" s="20">
        <v>-2.2877235502743131E-2</v>
      </c>
      <c r="K68">
        <f t="shared" si="0"/>
        <v>-0.11444208109714295</v>
      </c>
      <c r="L68">
        <f t="shared" si="1"/>
        <v>4.572973948220883E-3</v>
      </c>
    </row>
    <row r="69" spans="2:12" x14ac:dyDescent="0.3">
      <c r="B69" s="10" t="s">
        <v>89</v>
      </c>
      <c r="C69" s="15">
        <v>0.27474358306867286</v>
      </c>
      <c r="D69" s="16">
        <v>0.44639659663857512</v>
      </c>
      <c r="E69" s="13">
        <v>19207</v>
      </c>
      <c r="F69" s="14">
        <v>0</v>
      </c>
      <c r="H69" s="10" t="s">
        <v>89</v>
      </c>
      <c r="I69" s="20">
        <v>-5.6867584393010873E-2</v>
      </c>
      <c r="K69">
        <f t="shared" si="0"/>
        <v>-9.2392237770145408E-2</v>
      </c>
      <c r="L69">
        <f t="shared" si="1"/>
        <v>3.5000275571648046E-2</v>
      </c>
    </row>
    <row r="70" spans="2:12" x14ac:dyDescent="0.3">
      <c r="B70" s="10" t="s">
        <v>90</v>
      </c>
      <c r="C70" s="15">
        <v>2.3168636434633207E-2</v>
      </c>
      <c r="D70" s="16">
        <v>0.15044277681024146</v>
      </c>
      <c r="E70" s="13">
        <v>19207</v>
      </c>
      <c r="F70" s="14">
        <v>0</v>
      </c>
      <c r="H70" s="10" t="s">
        <v>90</v>
      </c>
      <c r="I70" s="20">
        <v>-1.2475688965009283E-2</v>
      </c>
      <c r="K70">
        <f t="shared" si="0"/>
        <v>-8.1005180318353492E-2</v>
      </c>
      <c r="L70">
        <f t="shared" si="1"/>
        <v>1.9212933184984172E-3</v>
      </c>
    </row>
    <row r="71" spans="2:12" x14ac:dyDescent="0.3">
      <c r="B71" s="10" t="s">
        <v>91</v>
      </c>
      <c r="C71" s="15">
        <v>5.3886603842349147E-2</v>
      </c>
      <c r="D71" s="16">
        <v>0.22579967292996914</v>
      </c>
      <c r="E71" s="13">
        <v>19207</v>
      </c>
      <c r="F71" s="14">
        <v>0</v>
      </c>
      <c r="H71" s="10" t="s">
        <v>91</v>
      </c>
      <c r="I71" s="20">
        <v>2.1780262252600005E-2</v>
      </c>
      <c r="K71">
        <f t="shared" si="0"/>
        <v>9.1260530281648058E-2</v>
      </c>
      <c r="L71">
        <f t="shared" si="1"/>
        <v>-5.1978125050355355E-3</v>
      </c>
    </row>
    <row r="72" spans="2:12" x14ac:dyDescent="0.3">
      <c r="B72" s="10" t="s">
        <v>92</v>
      </c>
      <c r="C72" s="15">
        <v>0.69995314208361537</v>
      </c>
      <c r="D72" s="16">
        <v>0.45828994755479402</v>
      </c>
      <c r="E72" s="13">
        <v>19207</v>
      </c>
      <c r="F72" s="14">
        <v>0</v>
      </c>
      <c r="H72" s="10" t="s">
        <v>92</v>
      </c>
      <c r="I72" s="20">
        <v>-1.3146635102184882E-2</v>
      </c>
      <c r="K72">
        <f t="shared" ref="K72:K75" si="4">((1-C72)/D72)*I72</f>
        <v>-8.6072290601839959E-3</v>
      </c>
      <c r="L72">
        <f t="shared" ref="L72:L75" si="5">((0-C72)/D72)*I72</f>
        <v>2.0079053875605352E-2</v>
      </c>
    </row>
    <row r="73" spans="2:12" ht="14.4" customHeight="1" x14ac:dyDescent="0.3">
      <c r="B73" s="10" t="s">
        <v>93</v>
      </c>
      <c r="C73" s="15">
        <v>0.18618212110168167</v>
      </c>
      <c r="D73" s="16">
        <v>0.38926369982129477</v>
      </c>
      <c r="E73" s="13">
        <v>19207</v>
      </c>
      <c r="F73" s="14">
        <v>0</v>
      </c>
      <c r="H73" s="10" t="s">
        <v>93</v>
      </c>
      <c r="I73" s="20">
        <v>1.9086837696055289E-2</v>
      </c>
      <c r="K73">
        <f t="shared" si="4"/>
        <v>3.9904079871334652E-2</v>
      </c>
      <c r="L73">
        <f t="shared" si="5"/>
        <v>-9.1291017605970616E-3</v>
      </c>
    </row>
    <row r="74" spans="2:12" ht="14.4" customHeight="1" x14ac:dyDescent="0.3">
      <c r="B74" s="10" t="s">
        <v>94</v>
      </c>
      <c r="C74" s="15">
        <v>9.3559639714687351E-2</v>
      </c>
      <c r="D74" s="16">
        <v>0.29122267965012066</v>
      </c>
      <c r="E74" s="13">
        <v>19207</v>
      </c>
      <c r="F74" s="14">
        <v>0</v>
      </c>
      <c r="H74" s="10" t="s">
        <v>94</v>
      </c>
      <c r="I74" s="20">
        <v>-1.6265781075246381E-3</v>
      </c>
      <c r="K74">
        <f t="shared" si="4"/>
        <v>-5.062778927754516E-3</v>
      </c>
      <c r="L74">
        <f t="shared" si="5"/>
        <v>5.2256253493250234E-4</v>
      </c>
    </row>
    <row r="75" spans="2:12" ht="14.4" customHeight="1" thickBot="1" x14ac:dyDescent="0.35">
      <c r="B75" s="83" t="s">
        <v>95</v>
      </c>
      <c r="C75" s="84">
        <v>1.8066329983860051E-2</v>
      </c>
      <c r="D75" s="85">
        <v>0.13319482486649856</v>
      </c>
      <c r="E75" s="86">
        <v>19207</v>
      </c>
      <c r="F75" s="87">
        <v>0</v>
      </c>
      <c r="G75" s="88"/>
      <c r="H75" s="83" t="s">
        <v>95</v>
      </c>
      <c r="I75" s="89">
        <v>-6.7813907851696957E-3</v>
      </c>
      <c r="K75">
        <f t="shared" si="4"/>
        <v>-4.9993503487613104E-2</v>
      </c>
      <c r="L75">
        <f t="shared" si="5"/>
        <v>9.1981684571589332E-4</v>
      </c>
    </row>
    <row r="76" spans="2:12" x14ac:dyDescent="0.3">
      <c r="B76" s="66" t="s">
        <v>4</v>
      </c>
      <c r="C76" s="65"/>
      <c r="D76" s="65"/>
      <c r="E76" s="65"/>
      <c r="F76" s="65"/>
      <c r="H76" s="66" t="s">
        <v>7</v>
      </c>
      <c r="I76" s="65"/>
    </row>
  </sheetData>
  <mergeCells count="3">
    <mergeCell ref="K5:L5"/>
    <mergeCell ref="B76:F76"/>
    <mergeCell ref="H76:I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6"/>
  <sheetViews>
    <sheetView workbookViewId="0"/>
  </sheetViews>
  <sheetFormatPr defaultRowHeight="14.4" x14ac:dyDescent="0.3"/>
  <cols>
    <col min="2" max="2" width="15.44140625" customWidth="1"/>
    <col min="3" max="3" width="9.88671875" customWidth="1"/>
    <col min="4" max="4" width="15.44140625" customWidth="1"/>
    <col min="5" max="5" width="10.44140625" bestFit="1" customWidth="1"/>
    <col min="7" max="7" width="13" customWidth="1"/>
  </cols>
  <sheetData>
    <row r="1" spans="1:6" ht="15" x14ac:dyDescent="0.25">
      <c r="A1" t="s">
        <v>98</v>
      </c>
    </row>
    <row r="4" spans="1:6" ht="15" x14ac:dyDescent="0.25">
      <c r="B4" s="80" t="s">
        <v>11</v>
      </c>
      <c r="C4" s="80"/>
      <c r="D4" s="80"/>
      <c r="E4" s="38"/>
      <c r="F4" s="29"/>
    </row>
    <row r="5" spans="1:6" ht="15.75" thickBot="1" x14ac:dyDescent="0.3">
      <c r="B5" s="29" t="s">
        <v>96</v>
      </c>
      <c r="C5" s="45"/>
      <c r="D5" s="38"/>
      <c r="E5" s="38"/>
      <c r="F5" s="29"/>
    </row>
    <row r="6" spans="1:6" x14ac:dyDescent="0.3">
      <c r="B6" s="75" t="s">
        <v>12</v>
      </c>
      <c r="C6" s="46" t="s">
        <v>13</v>
      </c>
      <c r="D6" s="50">
        <v>19207</v>
      </c>
      <c r="E6" s="40"/>
      <c r="F6" s="29"/>
    </row>
    <row r="7" spans="1:6" x14ac:dyDescent="0.3">
      <c r="B7" s="76"/>
      <c r="C7" s="38" t="s">
        <v>14</v>
      </c>
      <c r="D7" s="51">
        <v>0</v>
      </c>
      <c r="E7" s="40"/>
      <c r="F7" s="29"/>
    </row>
    <row r="8" spans="1:6" ht="15" x14ac:dyDescent="0.25">
      <c r="B8" s="81" t="s">
        <v>1</v>
      </c>
      <c r="C8" s="82"/>
      <c r="D8" s="52">
        <v>3.4121600000000002E-2</v>
      </c>
      <c r="E8" s="41"/>
      <c r="F8" s="29"/>
    </row>
    <row r="9" spans="1:6" ht="15" x14ac:dyDescent="0.25">
      <c r="B9" s="81" t="s">
        <v>15</v>
      </c>
      <c r="C9" s="82"/>
      <c r="D9" s="52">
        <v>8.4131200000000003E-2</v>
      </c>
      <c r="E9" s="41"/>
      <c r="F9" s="29"/>
    </row>
    <row r="10" spans="1:6" ht="15" x14ac:dyDescent="0.25">
      <c r="B10" s="81" t="s">
        <v>16</v>
      </c>
      <c r="C10" s="82"/>
      <c r="D10" s="52">
        <v>2.00501</v>
      </c>
      <c r="E10" s="42"/>
      <c r="F10" s="29"/>
    </row>
    <row r="11" spans="1:6" ht="15" customHeight="1" x14ac:dyDescent="0.25">
      <c r="B11" s="47" t="s">
        <v>17</v>
      </c>
      <c r="C11" s="39"/>
      <c r="D11" s="52">
        <v>1.02555518</v>
      </c>
      <c r="E11" s="43"/>
      <c r="F11" s="29"/>
    </row>
    <row r="12" spans="1:6" ht="15" x14ac:dyDescent="0.25">
      <c r="B12" s="81" t="s">
        <v>18</v>
      </c>
      <c r="C12" s="82"/>
      <c r="D12" s="52">
        <v>-1.9022699999999999</v>
      </c>
      <c r="E12" s="44"/>
      <c r="F12" s="29"/>
    </row>
    <row r="13" spans="1:6" ht="15" customHeight="1" x14ac:dyDescent="0.25">
      <c r="B13" s="81" t="s">
        <v>19</v>
      </c>
      <c r="C13" s="82"/>
      <c r="D13" s="52">
        <v>2.43424</v>
      </c>
      <c r="E13" s="44"/>
      <c r="F13" s="29"/>
    </row>
    <row r="14" spans="1:6" ht="15" x14ac:dyDescent="0.25">
      <c r="B14" s="47" t="s">
        <v>20</v>
      </c>
      <c r="C14" s="39">
        <v>20</v>
      </c>
      <c r="D14" s="52">
        <v>-1.0753412</v>
      </c>
      <c r="E14" s="44"/>
      <c r="F14" s="29"/>
    </row>
    <row r="15" spans="1:6" ht="15" customHeight="1" x14ac:dyDescent="0.25">
      <c r="B15" s="47"/>
      <c r="C15" s="39">
        <v>40</v>
      </c>
      <c r="D15" s="52">
        <v>-0.2657524</v>
      </c>
      <c r="E15" s="44"/>
      <c r="F15" s="29"/>
    </row>
    <row r="16" spans="1:6" ht="15" x14ac:dyDescent="0.25">
      <c r="B16" s="47"/>
      <c r="C16" s="39">
        <v>60</v>
      </c>
      <c r="D16" s="52">
        <v>0.37614429999999999</v>
      </c>
      <c r="E16" s="42"/>
      <c r="F16" s="29"/>
    </row>
    <row r="17" spans="2:6" ht="15.75" thickBot="1" x14ac:dyDescent="0.3">
      <c r="B17" s="48"/>
      <c r="C17" s="49">
        <v>80</v>
      </c>
      <c r="D17" s="53">
        <v>0.97695140000000003</v>
      </c>
      <c r="E17" s="42"/>
      <c r="F17" s="29"/>
    </row>
    <row r="18" spans="2:6" ht="15" x14ac:dyDescent="0.25">
      <c r="B18" s="29"/>
      <c r="C18" s="39"/>
      <c r="D18" s="34"/>
      <c r="E18" s="41"/>
      <c r="F18" s="29"/>
    </row>
    <row r="19" spans="2:6" ht="15" x14ac:dyDescent="0.25">
      <c r="B19" s="29"/>
      <c r="C19" s="38"/>
      <c r="D19" s="34"/>
      <c r="E19" s="41"/>
      <c r="F19" s="29"/>
    </row>
    <row r="20" spans="2:6" ht="15" x14ac:dyDescent="0.25">
      <c r="B20" s="29"/>
      <c r="C20" s="38"/>
      <c r="D20" s="34"/>
      <c r="E20" s="41"/>
      <c r="F20" s="29"/>
    </row>
    <row r="21" spans="2:6" ht="15" x14ac:dyDescent="0.25">
      <c r="B21" s="29"/>
      <c r="C21" s="38"/>
      <c r="D21" s="34"/>
      <c r="E21" s="41"/>
      <c r="F21" s="29"/>
    </row>
    <row r="22" spans="2:6" ht="15" x14ac:dyDescent="0.25">
      <c r="B22" s="29"/>
      <c r="C22" s="29"/>
      <c r="D22" s="29"/>
      <c r="E22" s="29"/>
      <c r="F22" s="29"/>
    </row>
    <row r="23" spans="2:6" ht="15" x14ac:dyDescent="0.25">
      <c r="B23" t="s">
        <v>97</v>
      </c>
    </row>
    <row r="49" spans="1:10" ht="15" x14ac:dyDescent="0.25">
      <c r="A49" s="29"/>
      <c r="B49" s="79" t="s">
        <v>21</v>
      </c>
      <c r="C49" s="79"/>
      <c r="D49" s="79"/>
      <c r="E49" s="79"/>
      <c r="F49" s="79"/>
      <c r="G49" s="79"/>
      <c r="H49" s="79"/>
      <c r="I49" s="30"/>
      <c r="J49" s="29"/>
    </row>
    <row r="50" spans="1:10" ht="15.75" customHeight="1" thickBot="1" x14ac:dyDescent="0.3">
      <c r="A50" s="29"/>
      <c r="B50" s="63" t="s">
        <v>23</v>
      </c>
      <c r="C50" s="31"/>
      <c r="D50" s="31"/>
      <c r="E50" s="31"/>
      <c r="F50" s="31"/>
      <c r="G50" s="31"/>
      <c r="H50" s="31"/>
      <c r="I50" s="30"/>
      <c r="J50" s="29"/>
    </row>
    <row r="51" spans="1:10" ht="15.75" customHeight="1" x14ac:dyDescent="0.3">
      <c r="A51" s="71" t="s">
        <v>3</v>
      </c>
      <c r="B51" s="72"/>
      <c r="C51" s="32" t="s">
        <v>24</v>
      </c>
      <c r="D51" s="32"/>
      <c r="E51" s="32"/>
      <c r="F51" s="32"/>
      <c r="G51" s="32"/>
      <c r="H51" s="33"/>
      <c r="I51" s="30"/>
      <c r="J51" s="29"/>
    </row>
    <row r="52" spans="1:10" ht="15" thickBot="1" x14ac:dyDescent="0.35">
      <c r="A52" s="73"/>
      <c r="B52" s="74"/>
      <c r="C52" s="58">
        <v>1</v>
      </c>
      <c r="D52" s="21">
        <v>2</v>
      </c>
      <c r="E52" s="21">
        <v>3</v>
      </c>
      <c r="F52" s="21">
        <v>4</v>
      </c>
      <c r="G52" s="21">
        <v>5</v>
      </c>
      <c r="H52" s="22" t="s">
        <v>22</v>
      </c>
      <c r="I52" s="30"/>
      <c r="J52" s="29"/>
    </row>
    <row r="53" spans="1:10" ht="15" x14ac:dyDescent="0.25">
      <c r="A53" s="77" t="s">
        <v>25</v>
      </c>
      <c r="B53" s="78"/>
      <c r="C53" s="59">
        <v>16</v>
      </c>
      <c r="D53" s="23">
        <v>11.33</v>
      </c>
      <c r="E53" s="23">
        <v>9.06</v>
      </c>
      <c r="F53" s="23">
        <v>4.7300000000000004</v>
      </c>
      <c r="G53" s="23">
        <v>4.8099999999999996</v>
      </c>
      <c r="H53" s="24">
        <v>13.14</v>
      </c>
      <c r="I53" s="30"/>
      <c r="J53" s="29"/>
    </row>
    <row r="54" spans="1:10" ht="15" x14ac:dyDescent="0.25">
      <c r="A54" s="67" t="s">
        <v>26</v>
      </c>
      <c r="B54" s="68"/>
      <c r="C54" s="60">
        <v>0.05</v>
      </c>
      <c r="D54" s="25">
        <v>0.57999999999999996</v>
      </c>
      <c r="E54" s="25">
        <v>0.93</v>
      </c>
      <c r="F54" s="25">
        <v>0.99</v>
      </c>
      <c r="G54" s="25">
        <v>1</v>
      </c>
      <c r="H54" s="26">
        <v>0.72</v>
      </c>
      <c r="I54" s="30"/>
      <c r="J54" s="29"/>
    </row>
    <row r="55" spans="1:10" ht="15" x14ac:dyDescent="0.25">
      <c r="A55" s="67" t="s">
        <v>27</v>
      </c>
      <c r="B55" s="68"/>
      <c r="C55" s="60">
        <v>0.63</v>
      </c>
      <c r="D55" s="25">
        <v>0.8</v>
      </c>
      <c r="E55" s="25">
        <v>0.82</v>
      </c>
      <c r="F55" s="25">
        <v>0.9</v>
      </c>
      <c r="G55" s="25">
        <v>0.96</v>
      </c>
      <c r="H55" s="26">
        <v>0.82</v>
      </c>
      <c r="I55" s="30"/>
      <c r="J55" s="29"/>
    </row>
    <row r="56" spans="1:10" ht="15" x14ac:dyDescent="0.25">
      <c r="A56" s="67" t="s">
        <v>28</v>
      </c>
      <c r="B56" s="68"/>
      <c r="C56" s="60">
        <v>0.01</v>
      </c>
      <c r="D56" s="25">
        <v>0.28999999999999998</v>
      </c>
      <c r="E56" s="25">
        <v>0.75</v>
      </c>
      <c r="F56" s="25">
        <v>0.92</v>
      </c>
      <c r="G56" s="25">
        <v>0.99</v>
      </c>
      <c r="H56" s="26">
        <v>0.6</v>
      </c>
      <c r="I56" s="30"/>
      <c r="J56" s="29"/>
    </row>
    <row r="57" spans="1:10" ht="15" x14ac:dyDescent="0.25">
      <c r="A57" s="67" t="s">
        <v>29</v>
      </c>
      <c r="B57" s="68"/>
      <c r="C57" s="60">
        <v>0</v>
      </c>
      <c r="D57" s="25">
        <v>0.03</v>
      </c>
      <c r="E57" s="25">
        <v>0.14000000000000001</v>
      </c>
      <c r="F57" s="25">
        <v>0.42</v>
      </c>
      <c r="G57" s="25">
        <v>0.9</v>
      </c>
      <c r="H57" s="26">
        <v>0.3</v>
      </c>
      <c r="I57" s="30"/>
      <c r="J57" s="29"/>
    </row>
    <row r="58" spans="1:10" ht="15" x14ac:dyDescent="0.25">
      <c r="A58" s="67" t="s">
        <v>30</v>
      </c>
      <c r="B58" s="68"/>
      <c r="C58" s="60">
        <v>0.33</v>
      </c>
      <c r="D58" s="25">
        <v>0.44</v>
      </c>
      <c r="E58" s="25">
        <v>0.4</v>
      </c>
      <c r="F58" s="25">
        <v>0.43</v>
      </c>
      <c r="G58" s="25">
        <v>0.56999999999999995</v>
      </c>
      <c r="H58" s="26">
        <v>0.44</v>
      </c>
      <c r="I58" s="30"/>
      <c r="J58" s="29"/>
    </row>
    <row r="59" spans="1:10" ht="15" x14ac:dyDescent="0.25">
      <c r="A59" s="67" t="s">
        <v>31</v>
      </c>
      <c r="B59" s="68"/>
      <c r="C59" s="60">
        <v>0.01</v>
      </c>
      <c r="D59" s="25">
        <v>0.02</v>
      </c>
      <c r="E59" s="25">
        <v>0.03</v>
      </c>
      <c r="F59" s="25">
        <v>0.04</v>
      </c>
      <c r="G59" s="25">
        <v>0.1</v>
      </c>
      <c r="H59" s="26">
        <v>0.04</v>
      </c>
      <c r="I59" s="30"/>
      <c r="J59" s="29"/>
    </row>
    <row r="60" spans="1:10" ht="15" x14ac:dyDescent="0.25">
      <c r="A60" s="67" t="s">
        <v>32</v>
      </c>
      <c r="B60" s="68"/>
      <c r="C60" s="60">
        <v>0.01</v>
      </c>
      <c r="D60" s="25">
        <v>0.03</v>
      </c>
      <c r="E60" s="25">
        <v>0.05</v>
      </c>
      <c r="F60" s="25">
        <v>0.09</v>
      </c>
      <c r="G60" s="25">
        <v>0.43</v>
      </c>
      <c r="H60" s="26">
        <v>0.12</v>
      </c>
      <c r="I60" s="30"/>
      <c r="J60" s="29"/>
    </row>
    <row r="61" spans="1:10" ht="15" x14ac:dyDescent="0.25">
      <c r="A61" s="67" t="s">
        <v>33</v>
      </c>
      <c r="B61" s="68"/>
      <c r="C61" s="60">
        <v>0</v>
      </c>
      <c r="D61" s="25">
        <v>0</v>
      </c>
      <c r="E61" s="25">
        <v>0.02</v>
      </c>
      <c r="F61" s="25">
        <v>0.17</v>
      </c>
      <c r="G61" s="25">
        <v>0.72</v>
      </c>
      <c r="H61" s="26">
        <v>0.18</v>
      </c>
      <c r="I61" s="30"/>
      <c r="J61" s="29"/>
    </row>
    <row r="62" spans="1:10" ht="15" x14ac:dyDescent="0.25">
      <c r="A62" s="67" t="s">
        <v>34</v>
      </c>
      <c r="B62" s="68"/>
      <c r="C62" s="60">
        <v>0.47</v>
      </c>
      <c r="D62" s="25">
        <v>0.7</v>
      </c>
      <c r="E62" s="25">
        <v>0.84</v>
      </c>
      <c r="F62" s="25">
        <v>0.92</v>
      </c>
      <c r="G62" s="25">
        <v>0.98</v>
      </c>
      <c r="H62" s="26">
        <v>0.79</v>
      </c>
      <c r="I62" s="30"/>
      <c r="J62" s="29"/>
    </row>
    <row r="63" spans="1:10" ht="15" x14ac:dyDescent="0.25">
      <c r="A63" s="67" t="s">
        <v>35</v>
      </c>
      <c r="B63" s="68"/>
      <c r="C63" s="60">
        <v>1.7</v>
      </c>
      <c r="D63" s="25">
        <v>2.75</v>
      </c>
      <c r="E63" s="25">
        <v>2.97</v>
      </c>
      <c r="F63" s="25">
        <v>2.79</v>
      </c>
      <c r="G63" s="25">
        <v>2.67</v>
      </c>
      <c r="H63" s="26">
        <v>2.82</v>
      </c>
      <c r="I63" s="30"/>
      <c r="J63" s="29"/>
    </row>
    <row r="64" spans="1:10" ht="15" x14ac:dyDescent="0.25">
      <c r="A64" s="67" t="s">
        <v>36</v>
      </c>
      <c r="B64" s="68"/>
      <c r="C64" s="60">
        <v>0.77</v>
      </c>
      <c r="D64" s="25">
        <v>0.72</v>
      </c>
      <c r="E64" s="25">
        <v>0.66</v>
      </c>
      <c r="F64" s="25">
        <v>0.76</v>
      </c>
      <c r="G64" s="25">
        <v>0.96</v>
      </c>
      <c r="H64" s="26">
        <v>0.77</v>
      </c>
      <c r="I64" s="30"/>
      <c r="J64" s="29"/>
    </row>
    <row r="65" spans="1:10" ht="15" x14ac:dyDescent="0.25">
      <c r="A65" s="67" t="s">
        <v>37</v>
      </c>
      <c r="B65" s="68"/>
      <c r="C65" s="60">
        <v>2.0099999999999998</v>
      </c>
      <c r="D65" s="25">
        <v>2.16</v>
      </c>
      <c r="E65" s="25">
        <v>1.96</v>
      </c>
      <c r="F65" s="25">
        <v>2.14</v>
      </c>
      <c r="G65" s="25">
        <v>3.82</v>
      </c>
      <c r="H65" s="26">
        <v>2.41</v>
      </c>
      <c r="I65" s="30"/>
      <c r="J65" s="29"/>
    </row>
    <row r="66" spans="1:10" ht="15" x14ac:dyDescent="0.25">
      <c r="A66" s="67" t="s">
        <v>38</v>
      </c>
      <c r="B66" s="68"/>
      <c r="C66" s="60">
        <v>0</v>
      </c>
      <c r="D66" s="25">
        <v>0.02</v>
      </c>
      <c r="E66" s="25">
        <v>0.13</v>
      </c>
      <c r="F66" s="25">
        <v>0.36</v>
      </c>
      <c r="G66" s="25">
        <v>0.62</v>
      </c>
      <c r="H66" s="26">
        <v>0.23</v>
      </c>
      <c r="I66" s="30"/>
      <c r="J66" s="29"/>
    </row>
    <row r="67" spans="1:10" ht="15" x14ac:dyDescent="0.25">
      <c r="A67" s="67" t="s">
        <v>39</v>
      </c>
      <c r="B67" s="68"/>
      <c r="C67" s="60">
        <v>0</v>
      </c>
      <c r="D67" s="25">
        <v>0</v>
      </c>
      <c r="E67" s="25">
        <v>0</v>
      </c>
      <c r="F67" s="25">
        <v>0.03</v>
      </c>
      <c r="G67" s="25">
        <v>0.39</v>
      </c>
      <c r="H67" s="26">
        <v>0.08</v>
      </c>
      <c r="I67" s="30"/>
      <c r="J67" s="29"/>
    </row>
    <row r="68" spans="1:10" ht="15" x14ac:dyDescent="0.25">
      <c r="A68" s="67" t="s">
        <v>40</v>
      </c>
      <c r="B68" s="68"/>
      <c r="C68" s="60">
        <v>0</v>
      </c>
      <c r="D68" s="25">
        <v>0.01</v>
      </c>
      <c r="E68" s="25">
        <v>0.01</v>
      </c>
      <c r="F68" s="25">
        <v>0.02</v>
      </c>
      <c r="G68" s="25">
        <v>0.15</v>
      </c>
      <c r="H68" s="26">
        <v>0.04</v>
      </c>
      <c r="I68" s="30"/>
      <c r="J68" s="29"/>
    </row>
    <row r="69" spans="1:10" ht="15" x14ac:dyDescent="0.25">
      <c r="A69" s="67" t="s">
        <v>41</v>
      </c>
      <c r="B69" s="68"/>
      <c r="C69" s="60">
        <v>3.64</v>
      </c>
      <c r="D69" s="25">
        <v>3.08</v>
      </c>
      <c r="E69" s="25">
        <v>3.05</v>
      </c>
      <c r="F69" s="25">
        <v>2.66</v>
      </c>
      <c r="G69" s="25">
        <v>1.68</v>
      </c>
      <c r="H69" s="26">
        <v>2.82</v>
      </c>
      <c r="I69" s="30"/>
      <c r="J69" s="29"/>
    </row>
    <row r="70" spans="1:10" ht="15" x14ac:dyDescent="0.25">
      <c r="A70" s="67" t="s">
        <v>42</v>
      </c>
      <c r="B70" s="68"/>
      <c r="C70" s="60">
        <v>0</v>
      </c>
      <c r="D70" s="25">
        <v>0.03</v>
      </c>
      <c r="E70" s="25">
        <v>0.08</v>
      </c>
      <c r="F70" s="25">
        <v>0.24</v>
      </c>
      <c r="G70" s="25">
        <v>0.78</v>
      </c>
      <c r="H70" s="26">
        <v>0.22</v>
      </c>
      <c r="I70" s="30"/>
      <c r="J70" s="29"/>
    </row>
    <row r="71" spans="1:10" ht="15" x14ac:dyDescent="0.25">
      <c r="A71" s="67" t="s">
        <v>43</v>
      </c>
      <c r="B71" s="68"/>
      <c r="C71" s="60">
        <v>0.21</v>
      </c>
      <c r="D71" s="25">
        <v>0.56999999999999995</v>
      </c>
      <c r="E71" s="25">
        <v>0.74</v>
      </c>
      <c r="F71" s="25">
        <v>0.71</v>
      </c>
      <c r="G71" s="25">
        <v>0.21</v>
      </c>
      <c r="H71" s="26">
        <v>0.5</v>
      </c>
      <c r="I71" s="30"/>
      <c r="J71" s="29"/>
    </row>
    <row r="72" spans="1:10" ht="15" x14ac:dyDescent="0.25">
      <c r="A72" s="67" t="s">
        <v>44</v>
      </c>
      <c r="B72" s="68"/>
      <c r="C72" s="60">
        <v>0.15</v>
      </c>
      <c r="D72" s="25">
        <v>0.1</v>
      </c>
      <c r="E72" s="25">
        <v>0.05</v>
      </c>
      <c r="F72" s="25">
        <v>0.01</v>
      </c>
      <c r="G72" s="25">
        <v>0</v>
      </c>
      <c r="H72" s="26">
        <v>0.06</v>
      </c>
      <c r="I72" s="30"/>
      <c r="J72" s="29"/>
    </row>
    <row r="73" spans="1:10" x14ac:dyDescent="0.3">
      <c r="A73" s="67" t="s">
        <v>45</v>
      </c>
      <c r="B73" s="68"/>
      <c r="C73" s="60">
        <v>0.04</v>
      </c>
      <c r="D73" s="25">
        <v>0.04</v>
      </c>
      <c r="E73" s="25">
        <v>0.03</v>
      </c>
      <c r="F73" s="25">
        <v>0.01</v>
      </c>
      <c r="G73" s="25">
        <v>0</v>
      </c>
      <c r="H73" s="26">
        <v>0.02</v>
      </c>
      <c r="I73" s="30"/>
      <c r="J73" s="29"/>
    </row>
    <row r="74" spans="1:10" x14ac:dyDescent="0.3">
      <c r="A74" s="67" t="s">
        <v>46</v>
      </c>
      <c r="B74" s="68"/>
      <c r="C74" s="60">
        <v>0.22</v>
      </c>
      <c r="D74" s="25">
        <v>0.15</v>
      </c>
      <c r="E74" s="25">
        <v>0.04</v>
      </c>
      <c r="F74" s="25">
        <v>0.01</v>
      </c>
      <c r="G74" s="25">
        <v>0</v>
      </c>
      <c r="H74" s="26">
        <v>0.08</v>
      </c>
      <c r="I74" s="30"/>
      <c r="J74" s="29"/>
    </row>
    <row r="75" spans="1:10" x14ac:dyDescent="0.3">
      <c r="A75" s="67" t="s">
        <v>47</v>
      </c>
      <c r="B75" s="68"/>
      <c r="C75" s="60">
        <v>0.36</v>
      </c>
      <c r="D75" s="25">
        <v>0.08</v>
      </c>
      <c r="E75" s="25">
        <v>0.01</v>
      </c>
      <c r="F75" s="25">
        <v>0</v>
      </c>
      <c r="G75" s="25">
        <v>0</v>
      </c>
      <c r="H75" s="26">
        <v>0.08</v>
      </c>
      <c r="I75" s="30"/>
      <c r="J75" s="29"/>
    </row>
    <row r="76" spans="1:10" x14ac:dyDescent="0.3">
      <c r="A76" s="67" t="s">
        <v>48</v>
      </c>
      <c r="B76" s="68"/>
      <c r="C76" s="60">
        <v>0.01</v>
      </c>
      <c r="D76" s="25">
        <v>0.01</v>
      </c>
      <c r="E76" s="25">
        <v>0.01</v>
      </c>
      <c r="F76" s="25">
        <v>0</v>
      </c>
      <c r="G76" s="25">
        <v>0</v>
      </c>
      <c r="H76" s="26">
        <v>0.01</v>
      </c>
      <c r="I76" s="30"/>
      <c r="J76" s="29"/>
    </row>
    <row r="77" spans="1:10" x14ac:dyDescent="0.3">
      <c r="A77" s="67" t="s">
        <v>49</v>
      </c>
      <c r="B77" s="68"/>
      <c r="C77" s="60">
        <v>0</v>
      </c>
      <c r="D77" s="25">
        <v>0.01</v>
      </c>
      <c r="E77" s="25">
        <v>0.04</v>
      </c>
      <c r="F77" s="25">
        <v>0.03</v>
      </c>
      <c r="G77" s="25">
        <v>0.01</v>
      </c>
      <c r="H77" s="26">
        <v>0.02</v>
      </c>
      <c r="I77" s="30"/>
      <c r="J77" s="29"/>
    </row>
    <row r="78" spans="1:10" x14ac:dyDescent="0.3">
      <c r="A78" s="67" t="s">
        <v>50</v>
      </c>
      <c r="B78" s="68"/>
      <c r="C78" s="60">
        <v>0.01</v>
      </c>
      <c r="D78" s="25">
        <v>0.01</v>
      </c>
      <c r="E78" s="25">
        <v>0</v>
      </c>
      <c r="F78" s="25">
        <v>0</v>
      </c>
      <c r="G78" s="25">
        <v>0</v>
      </c>
      <c r="H78" s="26">
        <v>0.01</v>
      </c>
      <c r="I78" s="30"/>
      <c r="J78" s="29"/>
    </row>
    <row r="79" spans="1:10" x14ac:dyDescent="0.3">
      <c r="A79" s="67" t="s">
        <v>51</v>
      </c>
      <c r="B79" s="68"/>
      <c r="C79" s="60">
        <v>0</v>
      </c>
      <c r="D79" s="25">
        <v>0.01</v>
      </c>
      <c r="E79" s="25">
        <v>0.2</v>
      </c>
      <c r="F79" s="25">
        <v>0.55000000000000004</v>
      </c>
      <c r="G79" s="25">
        <v>0.8</v>
      </c>
      <c r="H79" s="26">
        <v>0.32</v>
      </c>
      <c r="I79" s="30"/>
      <c r="J79" s="29"/>
    </row>
    <row r="80" spans="1:10" x14ac:dyDescent="0.3">
      <c r="A80" s="67" t="s">
        <v>52</v>
      </c>
      <c r="B80" s="68"/>
      <c r="C80" s="60">
        <v>0</v>
      </c>
      <c r="D80" s="25">
        <v>0.03</v>
      </c>
      <c r="E80" s="25">
        <v>7.0000000000000007E-2</v>
      </c>
      <c r="F80" s="25">
        <v>0.14000000000000001</v>
      </c>
      <c r="G80" s="25">
        <v>0.14000000000000001</v>
      </c>
      <c r="H80" s="26">
        <v>0.08</v>
      </c>
      <c r="I80" s="30"/>
      <c r="J80" s="29"/>
    </row>
    <row r="81" spans="1:10" x14ac:dyDescent="0.3">
      <c r="A81" s="67" t="s">
        <v>53</v>
      </c>
      <c r="B81" s="68"/>
      <c r="C81" s="60">
        <v>0.23</v>
      </c>
      <c r="D81" s="25">
        <v>0.4</v>
      </c>
      <c r="E81" s="25">
        <v>0.4</v>
      </c>
      <c r="F81" s="25">
        <v>0.25</v>
      </c>
      <c r="G81" s="25">
        <v>0.06</v>
      </c>
      <c r="H81" s="26">
        <v>0.27</v>
      </c>
      <c r="I81" s="30"/>
      <c r="J81" s="29"/>
    </row>
    <row r="82" spans="1:10" x14ac:dyDescent="0.3">
      <c r="A82" s="67" t="s">
        <v>54</v>
      </c>
      <c r="B82" s="68"/>
      <c r="C82" s="60">
        <v>0.76</v>
      </c>
      <c r="D82" s="25">
        <v>0.56000000000000005</v>
      </c>
      <c r="E82" s="25">
        <v>0.33</v>
      </c>
      <c r="F82" s="25">
        <v>0.06</v>
      </c>
      <c r="G82" s="25">
        <v>0</v>
      </c>
      <c r="H82" s="26">
        <v>0.33</v>
      </c>
      <c r="I82" s="30"/>
      <c r="J82" s="29"/>
    </row>
    <row r="83" spans="1:10" x14ac:dyDescent="0.3">
      <c r="A83" s="67" t="s">
        <v>55</v>
      </c>
      <c r="B83" s="68"/>
      <c r="C83" s="60">
        <v>0</v>
      </c>
      <c r="D83" s="25">
        <v>0.01</v>
      </c>
      <c r="E83" s="25">
        <v>0.05</v>
      </c>
      <c r="F83" s="25">
        <v>0.24</v>
      </c>
      <c r="G83" s="25">
        <v>0.72</v>
      </c>
      <c r="H83" s="26">
        <v>0.2</v>
      </c>
      <c r="I83" s="30"/>
      <c r="J83" s="29"/>
    </row>
    <row r="84" spans="1:10" x14ac:dyDescent="0.3">
      <c r="A84" s="67" t="s">
        <v>56</v>
      </c>
      <c r="B84" s="68"/>
      <c r="C84" s="60">
        <v>0.21</v>
      </c>
      <c r="D84" s="25">
        <v>0.33</v>
      </c>
      <c r="E84" s="25">
        <v>0.26</v>
      </c>
      <c r="F84" s="25">
        <v>0.17</v>
      </c>
      <c r="G84" s="25">
        <v>0.05</v>
      </c>
      <c r="H84" s="26">
        <v>0.2</v>
      </c>
      <c r="I84" s="30"/>
      <c r="J84" s="29"/>
    </row>
    <row r="85" spans="1:10" x14ac:dyDescent="0.3">
      <c r="A85" s="67" t="s">
        <v>57</v>
      </c>
      <c r="B85" s="68"/>
      <c r="C85" s="60">
        <v>0.96</v>
      </c>
      <c r="D85" s="25">
        <v>0.54</v>
      </c>
      <c r="E85" s="25">
        <v>0.14000000000000001</v>
      </c>
      <c r="F85" s="25">
        <v>0.02</v>
      </c>
      <c r="G85" s="25">
        <v>0</v>
      </c>
      <c r="H85" s="26">
        <v>0.32</v>
      </c>
      <c r="I85" s="30"/>
      <c r="J85" s="29"/>
    </row>
    <row r="86" spans="1:10" x14ac:dyDescent="0.3">
      <c r="A86" s="67" t="s">
        <v>58</v>
      </c>
      <c r="B86" s="68"/>
      <c r="C86" s="60">
        <v>0.01</v>
      </c>
      <c r="D86" s="25">
        <v>0.05</v>
      </c>
      <c r="E86" s="25">
        <v>0.04</v>
      </c>
      <c r="F86" s="25">
        <v>0.02</v>
      </c>
      <c r="G86" s="25">
        <v>0.01</v>
      </c>
      <c r="H86" s="26">
        <v>0.03</v>
      </c>
      <c r="I86" s="30"/>
      <c r="J86" s="29"/>
    </row>
    <row r="87" spans="1:10" x14ac:dyDescent="0.3">
      <c r="A87" s="67" t="s">
        <v>59</v>
      </c>
      <c r="B87" s="68"/>
      <c r="C87" s="60">
        <v>0.02</v>
      </c>
      <c r="D87" s="25">
        <v>0.32</v>
      </c>
      <c r="E87" s="25">
        <v>0.61</v>
      </c>
      <c r="F87" s="25">
        <v>0.68</v>
      </c>
      <c r="G87" s="25">
        <v>0.36</v>
      </c>
      <c r="H87" s="26">
        <v>0.41</v>
      </c>
      <c r="I87" s="30"/>
      <c r="J87" s="29"/>
    </row>
    <row r="88" spans="1:10" x14ac:dyDescent="0.3">
      <c r="A88" s="67" t="s">
        <v>60</v>
      </c>
      <c r="B88" s="68"/>
      <c r="C88" s="61">
        <v>0</v>
      </c>
      <c r="D88" s="27">
        <v>0.01</v>
      </c>
      <c r="E88" s="27">
        <v>0.03</v>
      </c>
      <c r="F88" s="27">
        <v>0.09</v>
      </c>
      <c r="G88" s="27">
        <v>0.39</v>
      </c>
      <c r="H88" s="28">
        <v>0.1</v>
      </c>
      <c r="I88" s="30"/>
      <c r="J88" s="29"/>
    </row>
    <row r="89" spans="1:10" x14ac:dyDescent="0.3">
      <c r="A89" s="67" t="s">
        <v>61</v>
      </c>
      <c r="B89" s="68"/>
      <c r="C89" s="61">
        <v>0</v>
      </c>
      <c r="D89" s="27">
        <v>0.01</v>
      </c>
      <c r="E89" s="27">
        <v>0.06</v>
      </c>
      <c r="F89" s="27">
        <v>0.1</v>
      </c>
      <c r="G89" s="27">
        <v>0.21</v>
      </c>
      <c r="H89" s="28">
        <v>0.08</v>
      </c>
      <c r="I89" s="30"/>
      <c r="J89" s="29"/>
    </row>
    <row r="90" spans="1:10" x14ac:dyDescent="0.3">
      <c r="A90" s="67" t="s">
        <v>62</v>
      </c>
      <c r="B90" s="68"/>
      <c r="C90" s="61">
        <v>0.01</v>
      </c>
      <c r="D90" s="27">
        <v>0.08</v>
      </c>
      <c r="E90" s="27">
        <v>0.12</v>
      </c>
      <c r="F90" s="27">
        <v>0.08</v>
      </c>
      <c r="G90" s="27">
        <v>0.02</v>
      </c>
      <c r="H90" s="28">
        <v>0.06</v>
      </c>
      <c r="I90" s="30"/>
      <c r="J90" s="29"/>
    </row>
    <row r="91" spans="1:10" x14ac:dyDescent="0.3">
      <c r="A91" s="67" t="s">
        <v>63</v>
      </c>
      <c r="B91" s="68"/>
      <c r="C91" s="61">
        <v>0</v>
      </c>
      <c r="D91" s="27">
        <v>0</v>
      </c>
      <c r="E91" s="27">
        <v>0</v>
      </c>
      <c r="F91" s="27">
        <v>0</v>
      </c>
      <c r="G91" s="27">
        <v>0.01</v>
      </c>
      <c r="H91" s="28">
        <v>0</v>
      </c>
      <c r="I91" s="30"/>
      <c r="J91" s="29"/>
    </row>
    <row r="92" spans="1:10" x14ac:dyDescent="0.3">
      <c r="A92" s="67" t="s">
        <v>64</v>
      </c>
      <c r="B92" s="68"/>
      <c r="C92" s="61">
        <v>0</v>
      </c>
      <c r="D92" s="27">
        <v>0</v>
      </c>
      <c r="E92" s="27">
        <v>0.01</v>
      </c>
      <c r="F92" s="27">
        <v>0</v>
      </c>
      <c r="G92" s="27">
        <v>0</v>
      </c>
      <c r="H92" s="28">
        <v>0</v>
      </c>
      <c r="I92" s="30"/>
      <c r="J92" s="29"/>
    </row>
    <row r="93" spans="1:10" x14ac:dyDescent="0.3">
      <c r="A93" s="67" t="s">
        <v>65</v>
      </c>
      <c r="B93" s="68"/>
      <c r="C93" s="61">
        <v>0.03</v>
      </c>
      <c r="D93" s="27">
        <v>0.01</v>
      </c>
      <c r="E93" s="27">
        <v>0</v>
      </c>
      <c r="F93" s="27">
        <v>0</v>
      </c>
      <c r="G93" s="27">
        <v>0</v>
      </c>
      <c r="H93" s="28">
        <v>0.01</v>
      </c>
      <c r="I93" s="30"/>
      <c r="J93" s="29"/>
    </row>
    <row r="94" spans="1:10" x14ac:dyDescent="0.3">
      <c r="A94" s="67" t="s">
        <v>66</v>
      </c>
      <c r="B94" s="68"/>
      <c r="C94" s="61">
        <v>0.03</v>
      </c>
      <c r="D94" s="27">
        <v>0.01</v>
      </c>
      <c r="E94" s="27">
        <v>0</v>
      </c>
      <c r="F94" s="27">
        <v>0</v>
      </c>
      <c r="G94" s="27">
        <v>0</v>
      </c>
      <c r="H94" s="28">
        <v>0.01</v>
      </c>
      <c r="I94" s="30"/>
      <c r="J94" s="29"/>
    </row>
    <row r="95" spans="1:10" x14ac:dyDescent="0.3">
      <c r="A95" s="67" t="s">
        <v>67</v>
      </c>
      <c r="B95" s="68"/>
      <c r="C95" s="61">
        <v>0.78</v>
      </c>
      <c r="D95" s="27">
        <v>0.72</v>
      </c>
      <c r="E95" s="27">
        <v>0.55000000000000004</v>
      </c>
      <c r="F95" s="27">
        <v>0.35</v>
      </c>
      <c r="G95" s="27">
        <v>0.14000000000000001</v>
      </c>
      <c r="H95" s="28">
        <v>0.5</v>
      </c>
      <c r="I95" s="30"/>
      <c r="J95" s="29"/>
    </row>
    <row r="96" spans="1:10" x14ac:dyDescent="0.3">
      <c r="A96" s="67" t="s">
        <v>68</v>
      </c>
      <c r="B96" s="68"/>
      <c r="C96" s="61">
        <v>0.05</v>
      </c>
      <c r="D96" s="27">
        <v>0.02</v>
      </c>
      <c r="E96" s="27">
        <v>0.01</v>
      </c>
      <c r="F96" s="27">
        <v>0</v>
      </c>
      <c r="G96" s="27">
        <v>0</v>
      </c>
      <c r="H96" s="28">
        <v>0.02</v>
      </c>
      <c r="I96" s="30"/>
      <c r="J96" s="29"/>
    </row>
    <row r="97" spans="1:10" x14ac:dyDescent="0.3">
      <c r="A97" s="67" t="s">
        <v>69</v>
      </c>
      <c r="B97" s="68"/>
      <c r="C97" s="61">
        <v>0.09</v>
      </c>
      <c r="D97" s="27">
        <v>0.11</v>
      </c>
      <c r="E97" s="27">
        <v>0.04</v>
      </c>
      <c r="F97" s="27">
        <v>0.01</v>
      </c>
      <c r="G97" s="27">
        <v>0</v>
      </c>
      <c r="H97" s="28">
        <v>0.05</v>
      </c>
      <c r="I97" s="30"/>
      <c r="J97" s="29"/>
    </row>
    <row r="98" spans="1:10" x14ac:dyDescent="0.3">
      <c r="A98" s="67" t="s">
        <v>70</v>
      </c>
      <c r="B98" s="68"/>
      <c r="C98" s="61">
        <v>0.01</v>
      </c>
      <c r="D98" s="27">
        <v>0.13</v>
      </c>
      <c r="E98" s="27">
        <v>0.38</v>
      </c>
      <c r="F98" s="27">
        <v>0.64</v>
      </c>
      <c r="G98" s="27">
        <v>0.86</v>
      </c>
      <c r="H98" s="28">
        <v>0.41</v>
      </c>
      <c r="I98" s="30"/>
      <c r="J98" s="29"/>
    </row>
    <row r="99" spans="1:10" x14ac:dyDescent="0.3">
      <c r="A99" s="67" t="s">
        <v>71</v>
      </c>
      <c r="B99" s="68"/>
      <c r="C99" s="61">
        <v>0.01</v>
      </c>
      <c r="D99" s="27">
        <v>0</v>
      </c>
      <c r="E99" s="27">
        <v>0</v>
      </c>
      <c r="F99" s="27">
        <v>0</v>
      </c>
      <c r="G99" s="27">
        <v>0</v>
      </c>
      <c r="H99" s="28">
        <v>0</v>
      </c>
      <c r="I99" s="30"/>
      <c r="J99" s="29"/>
    </row>
    <row r="100" spans="1:10" x14ac:dyDescent="0.3">
      <c r="A100" s="67" t="s">
        <v>72</v>
      </c>
      <c r="B100" s="68"/>
      <c r="C100" s="61">
        <v>0.65</v>
      </c>
      <c r="D100" s="27">
        <v>0.12</v>
      </c>
      <c r="E100" s="27">
        <v>0.01</v>
      </c>
      <c r="F100" s="27">
        <v>0</v>
      </c>
      <c r="G100" s="27">
        <v>0</v>
      </c>
      <c r="H100" s="28">
        <v>0.15</v>
      </c>
      <c r="I100" s="30"/>
      <c r="J100" s="29"/>
    </row>
    <row r="101" spans="1:10" x14ac:dyDescent="0.3">
      <c r="A101" s="67" t="s">
        <v>73</v>
      </c>
      <c r="B101" s="68"/>
      <c r="C101" s="61">
        <v>0.22</v>
      </c>
      <c r="D101" s="27">
        <v>0.62</v>
      </c>
      <c r="E101" s="27">
        <v>0.71</v>
      </c>
      <c r="F101" s="27">
        <v>0.55000000000000004</v>
      </c>
      <c r="G101" s="27">
        <v>0.41</v>
      </c>
      <c r="H101" s="28">
        <v>0.51</v>
      </c>
      <c r="I101" s="30"/>
      <c r="J101" s="29"/>
    </row>
    <row r="102" spans="1:10" x14ac:dyDescent="0.3">
      <c r="A102" s="67" t="s">
        <v>74</v>
      </c>
      <c r="B102" s="68"/>
      <c r="C102" s="61">
        <v>0</v>
      </c>
      <c r="D102" s="27">
        <v>0</v>
      </c>
      <c r="E102" s="27">
        <v>0.02</v>
      </c>
      <c r="F102" s="27">
        <v>7.0000000000000007E-2</v>
      </c>
      <c r="G102" s="27">
        <v>0.11</v>
      </c>
      <c r="H102" s="28">
        <v>0.04</v>
      </c>
      <c r="I102" s="30"/>
      <c r="J102" s="29"/>
    </row>
    <row r="103" spans="1:10" x14ac:dyDescent="0.3">
      <c r="A103" s="67" t="s">
        <v>75</v>
      </c>
      <c r="B103" s="68"/>
      <c r="C103" s="61">
        <v>0.11</v>
      </c>
      <c r="D103" s="27">
        <v>0.25</v>
      </c>
      <c r="E103" s="27">
        <v>0.26</v>
      </c>
      <c r="F103" s="27">
        <v>0.37</v>
      </c>
      <c r="G103" s="27">
        <v>0.47</v>
      </c>
      <c r="H103" s="28">
        <v>0.28999999999999998</v>
      </c>
      <c r="I103" s="30"/>
      <c r="J103" s="29"/>
    </row>
    <row r="104" spans="1:10" x14ac:dyDescent="0.3">
      <c r="A104" s="67" t="s">
        <v>76</v>
      </c>
      <c r="B104" s="68"/>
      <c r="C104" s="61">
        <v>0.01</v>
      </c>
      <c r="D104" s="27">
        <v>0.01</v>
      </c>
      <c r="E104" s="27">
        <v>0</v>
      </c>
      <c r="F104" s="27">
        <v>0</v>
      </c>
      <c r="G104" s="27">
        <v>0</v>
      </c>
      <c r="H104" s="28">
        <v>0</v>
      </c>
      <c r="I104" s="30"/>
      <c r="J104" s="29"/>
    </row>
    <row r="105" spans="1:10" x14ac:dyDescent="0.3">
      <c r="A105" s="67" t="s">
        <v>77</v>
      </c>
      <c r="B105" s="68"/>
      <c r="C105" s="61">
        <v>0</v>
      </c>
      <c r="D105" s="27">
        <v>0</v>
      </c>
      <c r="E105" s="27">
        <v>0</v>
      </c>
      <c r="F105" s="27">
        <v>0</v>
      </c>
      <c r="G105" s="27">
        <v>0.02</v>
      </c>
      <c r="H105" s="28">
        <v>0</v>
      </c>
      <c r="I105" s="30"/>
      <c r="J105" s="29"/>
    </row>
    <row r="106" spans="1:10" x14ac:dyDescent="0.3">
      <c r="A106" s="67" t="s">
        <v>78</v>
      </c>
      <c r="B106" s="68"/>
      <c r="C106" s="61">
        <v>0</v>
      </c>
      <c r="D106" s="27">
        <v>0.3</v>
      </c>
      <c r="E106" s="27">
        <v>0.84</v>
      </c>
      <c r="F106" s="27">
        <v>0.96</v>
      </c>
      <c r="G106" s="27">
        <v>0.97</v>
      </c>
      <c r="H106" s="28">
        <v>0.63</v>
      </c>
      <c r="I106" s="30"/>
      <c r="J106" s="29"/>
    </row>
    <row r="107" spans="1:10" x14ac:dyDescent="0.3">
      <c r="A107" s="67" t="s">
        <v>79</v>
      </c>
      <c r="B107" s="68"/>
      <c r="C107" s="61">
        <v>0</v>
      </c>
      <c r="D107" s="27">
        <v>0.01</v>
      </c>
      <c r="E107" s="27">
        <v>0.01</v>
      </c>
      <c r="F107" s="27">
        <v>0</v>
      </c>
      <c r="G107" s="27">
        <v>0</v>
      </c>
      <c r="H107" s="28">
        <v>0</v>
      </c>
      <c r="I107" s="30"/>
      <c r="J107" s="29"/>
    </row>
    <row r="108" spans="1:10" x14ac:dyDescent="0.3">
      <c r="A108" s="67" t="s">
        <v>80</v>
      </c>
      <c r="B108" s="68"/>
      <c r="C108" s="61">
        <v>0.92</v>
      </c>
      <c r="D108" s="27">
        <v>0.6</v>
      </c>
      <c r="E108" s="27">
        <v>0.1</v>
      </c>
      <c r="F108" s="27">
        <v>0.01</v>
      </c>
      <c r="G108" s="27">
        <v>0</v>
      </c>
      <c r="H108" s="28">
        <v>0.32</v>
      </c>
      <c r="I108" s="30"/>
      <c r="J108" s="29"/>
    </row>
    <row r="109" spans="1:10" x14ac:dyDescent="0.3">
      <c r="A109" s="67" t="s">
        <v>81</v>
      </c>
      <c r="B109" s="68"/>
      <c r="C109" s="61">
        <v>7.0000000000000007E-2</v>
      </c>
      <c r="D109" s="27">
        <v>0.05</v>
      </c>
      <c r="E109" s="27">
        <v>0</v>
      </c>
      <c r="F109" s="27">
        <v>0</v>
      </c>
      <c r="G109" s="27">
        <v>0</v>
      </c>
      <c r="H109" s="28">
        <v>0.02</v>
      </c>
      <c r="I109" s="30"/>
      <c r="J109" s="29"/>
    </row>
    <row r="110" spans="1:10" x14ac:dyDescent="0.3">
      <c r="A110" s="67" t="s">
        <v>82</v>
      </c>
      <c r="B110" s="68"/>
      <c r="C110" s="61">
        <v>0.01</v>
      </c>
      <c r="D110" s="27">
        <v>0.03</v>
      </c>
      <c r="E110" s="27">
        <v>0.05</v>
      </c>
      <c r="F110" s="27">
        <v>0.03</v>
      </c>
      <c r="G110" s="27">
        <v>0.01</v>
      </c>
      <c r="H110" s="28">
        <v>0.03</v>
      </c>
      <c r="I110" s="30"/>
      <c r="J110" s="29"/>
    </row>
    <row r="111" spans="1:10" x14ac:dyDescent="0.3">
      <c r="A111" s="67" t="s">
        <v>83</v>
      </c>
      <c r="B111" s="68"/>
      <c r="C111" s="61">
        <v>0</v>
      </c>
      <c r="D111" s="27">
        <v>0</v>
      </c>
      <c r="E111" s="27">
        <v>0</v>
      </c>
      <c r="F111" s="27">
        <v>0</v>
      </c>
      <c r="G111" s="27">
        <v>0</v>
      </c>
      <c r="H111" s="28">
        <v>0</v>
      </c>
      <c r="I111" s="30"/>
      <c r="J111" s="29"/>
    </row>
    <row r="112" spans="1:10" x14ac:dyDescent="0.3">
      <c r="A112" s="67" t="s">
        <v>84</v>
      </c>
      <c r="B112" s="68"/>
      <c r="C112" s="61">
        <v>0</v>
      </c>
      <c r="D112" s="27">
        <v>7.0000000000000007E-2</v>
      </c>
      <c r="E112" s="27">
        <v>0.25</v>
      </c>
      <c r="F112" s="27">
        <v>0.35</v>
      </c>
      <c r="G112" s="27">
        <v>0.33</v>
      </c>
      <c r="H112" s="28">
        <v>0.2</v>
      </c>
      <c r="I112" s="30"/>
      <c r="J112" s="29"/>
    </row>
    <row r="113" spans="1:10" x14ac:dyDescent="0.3">
      <c r="A113" s="67" t="s">
        <v>85</v>
      </c>
      <c r="B113" s="68"/>
      <c r="C113" s="61">
        <v>0</v>
      </c>
      <c r="D113" s="27">
        <v>0.03</v>
      </c>
      <c r="E113" s="27">
        <v>0.31</v>
      </c>
      <c r="F113" s="27">
        <v>0.54</v>
      </c>
      <c r="G113" s="27">
        <v>0.64</v>
      </c>
      <c r="H113" s="28">
        <v>0.31</v>
      </c>
      <c r="I113" s="30"/>
      <c r="J113" s="29"/>
    </row>
    <row r="114" spans="1:10" x14ac:dyDescent="0.3">
      <c r="A114" s="67" t="s">
        <v>86</v>
      </c>
      <c r="B114" s="68"/>
      <c r="C114" s="61">
        <v>0</v>
      </c>
      <c r="D114" s="27">
        <v>0</v>
      </c>
      <c r="E114" s="27">
        <v>0</v>
      </c>
      <c r="F114" s="27">
        <v>0</v>
      </c>
      <c r="G114" s="27">
        <v>0.01</v>
      </c>
      <c r="H114" s="28">
        <v>0</v>
      </c>
      <c r="I114" s="30"/>
      <c r="J114" s="29"/>
    </row>
    <row r="115" spans="1:10" x14ac:dyDescent="0.3">
      <c r="A115" s="67" t="s">
        <v>87</v>
      </c>
      <c r="B115" s="68"/>
      <c r="C115" s="61">
        <v>0.21</v>
      </c>
      <c r="D115" s="27">
        <v>0.26</v>
      </c>
      <c r="E115" s="27">
        <v>0.16</v>
      </c>
      <c r="F115" s="27">
        <v>0.05</v>
      </c>
      <c r="G115" s="27">
        <v>0.01</v>
      </c>
      <c r="H115" s="28">
        <v>0.14000000000000001</v>
      </c>
      <c r="I115" s="30"/>
      <c r="J115" s="29"/>
    </row>
    <row r="116" spans="1:10" x14ac:dyDescent="0.3">
      <c r="A116" s="67" t="s">
        <v>88</v>
      </c>
      <c r="B116" s="68"/>
      <c r="C116" s="61">
        <v>0.11</v>
      </c>
      <c r="D116" s="27">
        <v>0.06</v>
      </c>
      <c r="E116" s="27">
        <v>0.02</v>
      </c>
      <c r="F116" s="27">
        <v>0</v>
      </c>
      <c r="G116" s="27">
        <v>0</v>
      </c>
      <c r="H116" s="28">
        <v>0.04</v>
      </c>
      <c r="I116" s="30"/>
      <c r="J116" s="29"/>
    </row>
    <row r="117" spans="1:10" x14ac:dyDescent="0.3">
      <c r="A117" s="67" t="s">
        <v>89</v>
      </c>
      <c r="B117" s="68"/>
      <c r="C117" s="61">
        <v>0.64</v>
      </c>
      <c r="D117" s="27">
        <v>0.53</v>
      </c>
      <c r="E117" s="27">
        <v>0.24</v>
      </c>
      <c r="F117" s="27">
        <v>0.04</v>
      </c>
      <c r="G117" s="27">
        <v>0.01</v>
      </c>
      <c r="H117" s="28">
        <v>0.28000000000000003</v>
      </c>
      <c r="I117" s="30"/>
      <c r="J117" s="29"/>
    </row>
    <row r="118" spans="1:10" x14ac:dyDescent="0.3">
      <c r="A118" s="67" t="s">
        <v>90</v>
      </c>
      <c r="B118" s="68"/>
      <c r="C118" s="61">
        <v>0.04</v>
      </c>
      <c r="D118" s="27">
        <v>0.05</v>
      </c>
      <c r="E118" s="27">
        <v>0.02</v>
      </c>
      <c r="F118" s="27">
        <v>0.01</v>
      </c>
      <c r="G118" s="27">
        <v>0</v>
      </c>
      <c r="H118" s="28">
        <v>0.02</v>
      </c>
      <c r="I118" s="30"/>
      <c r="J118" s="29"/>
    </row>
    <row r="119" spans="1:10" x14ac:dyDescent="0.3">
      <c r="A119" s="67" t="s">
        <v>91</v>
      </c>
      <c r="B119" s="68"/>
      <c r="C119" s="61">
        <v>0</v>
      </c>
      <c r="D119" s="27">
        <v>0.02</v>
      </c>
      <c r="E119" s="27">
        <v>0.04</v>
      </c>
      <c r="F119" s="27">
        <v>0.08</v>
      </c>
      <c r="G119" s="27">
        <v>0.13</v>
      </c>
      <c r="H119" s="28">
        <v>0.06</v>
      </c>
      <c r="I119" s="30"/>
      <c r="J119" s="29"/>
    </row>
    <row r="120" spans="1:10" x14ac:dyDescent="0.3">
      <c r="A120" s="67" t="s">
        <v>92</v>
      </c>
      <c r="B120" s="68"/>
      <c r="C120" s="61">
        <v>0.84</v>
      </c>
      <c r="D120" s="27">
        <v>0.74</v>
      </c>
      <c r="E120" s="27">
        <v>0.71</v>
      </c>
      <c r="F120" s="27">
        <v>0.72</v>
      </c>
      <c r="G120" s="27">
        <v>0.73</v>
      </c>
      <c r="H120" s="28">
        <v>0.75</v>
      </c>
      <c r="I120" s="30"/>
      <c r="J120" s="29"/>
    </row>
    <row r="121" spans="1:10" x14ac:dyDescent="0.3">
      <c r="A121" s="67" t="s">
        <v>93</v>
      </c>
      <c r="B121" s="68"/>
      <c r="C121" s="61">
        <v>0.06</v>
      </c>
      <c r="D121" s="27">
        <v>0.13</v>
      </c>
      <c r="E121" s="27">
        <v>0.17</v>
      </c>
      <c r="F121" s="27">
        <v>0.2</v>
      </c>
      <c r="G121" s="27">
        <v>0.19</v>
      </c>
      <c r="H121" s="28">
        <v>0.15</v>
      </c>
      <c r="I121" s="30"/>
      <c r="J121" s="29"/>
    </row>
    <row r="122" spans="1:10" x14ac:dyDescent="0.3">
      <c r="A122" s="67" t="s">
        <v>94</v>
      </c>
      <c r="B122" s="68"/>
      <c r="C122" s="61">
        <v>7.0000000000000007E-2</v>
      </c>
      <c r="D122" s="27">
        <v>0.1</v>
      </c>
      <c r="E122" s="27">
        <v>0.11</v>
      </c>
      <c r="F122" s="27">
        <v>7.0000000000000007E-2</v>
      </c>
      <c r="G122" s="27">
        <v>7.0000000000000007E-2</v>
      </c>
      <c r="H122" s="28">
        <v>0.08</v>
      </c>
      <c r="I122" s="30"/>
      <c r="J122" s="29"/>
    </row>
    <row r="123" spans="1:10" ht="15" thickBot="1" x14ac:dyDescent="0.35">
      <c r="A123" s="69" t="s">
        <v>95</v>
      </c>
      <c r="B123" s="70"/>
      <c r="C123" s="62">
        <v>0.03</v>
      </c>
      <c r="D123" s="36">
        <v>0.02</v>
      </c>
      <c r="E123" s="36">
        <v>0.02</v>
      </c>
      <c r="F123" s="36">
        <v>0.01</v>
      </c>
      <c r="G123" s="36">
        <v>0.01</v>
      </c>
      <c r="H123" s="37">
        <v>0.02</v>
      </c>
      <c r="I123" s="30"/>
      <c r="J123" s="29"/>
    </row>
    <row r="124" spans="1:10" s="29" customFormat="1" x14ac:dyDescent="0.3">
      <c r="B124" s="34"/>
      <c r="C124" s="35"/>
      <c r="D124" s="35"/>
      <c r="E124" s="35"/>
      <c r="F124" s="35"/>
      <c r="G124" s="35"/>
      <c r="H124" s="35"/>
      <c r="I124" s="30"/>
    </row>
    <row r="125" spans="1:10" s="29" customFormat="1" x14ac:dyDescent="0.3">
      <c r="B125" s="34"/>
      <c r="C125" s="35"/>
      <c r="D125" s="35"/>
      <c r="E125" s="35"/>
      <c r="F125" s="35"/>
      <c r="G125" s="35"/>
      <c r="H125" s="35"/>
      <c r="I125" s="30"/>
    </row>
    <row r="126" spans="1:10" s="29" customFormat="1" x14ac:dyDescent="0.3">
      <c r="B126" s="34"/>
      <c r="C126" s="35"/>
      <c r="D126" s="35"/>
      <c r="E126" s="35"/>
      <c r="F126" s="35"/>
      <c r="G126" s="35"/>
      <c r="H126" s="35"/>
      <c r="I126" s="30"/>
    </row>
    <row r="127" spans="1:10" s="29" customFormat="1" x14ac:dyDescent="0.3">
      <c r="B127" s="34"/>
      <c r="C127" s="35"/>
      <c r="D127" s="35"/>
      <c r="E127" s="35"/>
      <c r="F127" s="35"/>
      <c r="G127" s="35"/>
      <c r="H127" s="35"/>
      <c r="I127" s="30"/>
    </row>
    <row r="128" spans="1:10" s="29" customFormat="1" x14ac:dyDescent="0.3">
      <c r="B128" s="34"/>
      <c r="C128" s="35"/>
      <c r="D128" s="35"/>
      <c r="E128" s="35"/>
      <c r="F128" s="35"/>
      <c r="G128" s="35"/>
      <c r="H128" s="35"/>
      <c r="I128" s="30"/>
    </row>
    <row r="129" spans="2:9" s="29" customFormat="1" x14ac:dyDescent="0.3">
      <c r="B129" s="34"/>
      <c r="C129" s="35"/>
      <c r="D129" s="35"/>
      <c r="E129" s="35"/>
      <c r="F129" s="35"/>
      <c r="G129" s="35"/>
      <c r="H129" s="35"/>
      <c r="I129" s="30"/>
    </row>
    <row r="130" spans="2:9" s="29" customFormat="1" x14ac:dyDescent="0.3">
      <c r="B130" s="34"/>
      <c r="C130" s="35"/>
      <c r="D130" s="35"/>
      <c r="E130" s="35"/>
      <c r="F130" s="35"/>
      <c r="G130" s="35"/>
      <c r="H130" s="35"/>
      <c r="I130" s="30"/>
    </row>
    <row r="131" spans="2:9" s="29" customFormat="1" x14ac:dyDescent="0.3">
      <c r="B131" s="34"/>
      <c r="C131" s="35"/>
      <c r="D131" s="35"/>
      <c r="E131" s="35"/>
      <c r="F131" s="35"/>
      <c r="G131" s="35"/>
      <c r="H131" s="35"/>
      <c r="I131" s="30"/>
    </row>
    <row r="132" spans="2:9" s="29" customFormat="1" x14ac:dyDescent="0.3">
      <c r="B132" s="34"/>
      <c r="C132" s="35"/>
      <c r="D132" s="35"/>
      <c r="E132" s="35"/>
      <c r="F132" s="35"/>
      <c r="G132" s="35"/>
      <c r="H132" s="35"/>
      <c r="I132" s="30"/>
    </row>
    <row r="133" spans="2:9" s="29" customFormat="1" x14ac:dyDescent="0.3">
      <c r="B133" s="34"/>
      <c r="C133" s="35"/>
      <c r="D133" s="35"/>
      <c r="E133" s="35"/>
      <c r="F133" s="35"/>
      <c r="G133" s="35"/>
      <c r="H133" s="35"/>
      <c r="I133" s="30"/>
    </row>
    <row r="134" spans="2:9" s="29" customFormat="1" x14ac:dyDescent="0.3">
      <c r="B134" s="34"/>
      <c r="C134" s="30"/>
      <c r="D134" s="30"/>
      <c r="E134" s="30"/>
      <c r="F134" s="30"/>
      <c r="G134" s="30"/>
      <c r="H134" s="30"/>
      <c r="I134" s="30"/>
    </row>
    <row r="135" spans="2:9" s="29" customFormat="1" x14ac:dyDescent="0.3">
      <c r="B135" s="34"/>
      <c r="C135" s="30"/>
      <c r="D135" s="30"/>
      <c r="E135" s="30"/>
      <c r="F135" s="30"/>
      <c r="G135" s="30"/>
      <c r="H135" s="30"/>
      <c r="I135" s="30"/>
    </row>
    <row r="136" spans="2:9" s="29" customFormat="1" x14ac:dyDescent="0.3">
      <c r="B136" s="34"/>
      <c r="C136" s="30"/>
      <c r="D136" s="30"/>
      <c r="E136" s="30"/>
      <c r="F136" s="30"/>
      <c r="G136" s="30"/>
      <c r="H136" s="30"/>
      <c r="I136" s="30"/>
    </row>
    <row r="137" spans="2:9" s="29" customFormat="1" x14ac:dyDescent="0.3">
      <c r="B137" s="34"/>
      <c r="C137" s="30"/>
      <c r="D137" s="30"/>
      <c r="E137" s="30"/>
      <c r="F137" s="30"/>
      <c r="G137" s="30"/>
      <c r="H137" s="30"/>
      <c r="I137" s="30"/>
    </row>
    <row r="138" spans="2:9" s="29" customFormat="1" x14ac:dyDescent="0.3">
      <c r="B138" s="34"/>
      <c r="C138" s="30"/>
      <c r="D138" s="30"/>
      <c r="E138" s="30"/>
      <c r="F138" s="30"/>
      <c r="G138" s="30"/>
      <c r="H138" s="30"/>
      <c r="I138" s="30"/>
    </row>
    <row r="139" spans="2:9" s="29" customFormat="1" x14ac:dyDescent="0.3">
      <c r="B139" s="34"/>
      <c r="C139" s="30"/>
      <c r="D139" s="30"/>
      <c r="E139" s="30"/>
      <c r="F139" s="30"/>
      <c r="G139" s="30"/>
      <c r="H139" s="30"/>
      <c r="I139" s="30"/>
    </row>
    <row r="140" spans="2:9" s="29" customFormat="1" x14ac:dyDescent="0.3">
      <c r="B140" s="34"/>
      <c r="C140" s="30"/>
      <c r="D140" s="30"/>
      <c r="E140" s="30"/>
      <c r="F140" s="30"/>
      <c r="G140" s="30"/>
      <c r="H140" s="30"/>
      <c r="I140" s="30"/>
    </row>
    <row r="141" spans="2:9" s="29" customFormat="1" x14ac:dyDescent="0.3">
      <c r="B141" s="34"/>
      <c r="C141" s="30"/>
      <c r="D141" s="30"/>
      <c r="E141" s="30"/>
      <c r="F141" s="30"/>
      <c r="G141" s="30"/>
      <c r="H141" s="30"/>
      <c r="I141" s="30"/>
    </row>
    <row r="142" spans="2:9" s="29" customFormat="1" x14ac:dyDescent="0.3">
      <c r="B142" s="34"/>
      <c r="C142" s="30"/>
      <c r="D142" s="30"/>
      <c r="E142" s="30"/>
      <c r="F142" s="30"/>
      <c r="G142" s="30"/>
      <c r="H142" s="30"/>
      <c r="I142" s="30"/>
    </row>
    <row r="143" spans="2:9" s="29" customFormat="1" x14ac:dyDescent="0.3">
      <c r="B143" s="34"/>
      <c r="C143" s="30"/>
      <c r="D143" s="30"/>
      <c r="E143" s="30"/>
      <c r="F143" s="30"/>
      <c r="G143" s="30"/>
      <c r="H143" s="30"/>
      <c r="I143" s="30"/>
    </row>
    <row r="144" spans="2:9" s="29" customFormat="1" x14ac:dyDescent="0.3">
      <c r="B144" s="34"/>
      <c r="C144" s="30"/>
      <c r="D144" s="30"/>
      <c r="E144" s="30"/>
      <c r="F144" s="30"/>
      <c r="G144" s="30"/>
      <c r="H144" s="30"/>
      <c r="I144" s="30"/>
    </row>
    <row r="145" spans="2:9" s="29" customFormat="1" x14ac:dyDescent="0.3">
      <c r="B145" s="34"/>
      <c r="C145" s="30"/>
      <c r="D145" s="30"/>
      <c r="E145" s="30"/>
      <c r="F145" s="30"/>
      <c r="G145" s="30"/>
      <c r="H145" s="30"/>
      <c r="I145" s="30"/>
    </row>
    <row r="146" spans="2:9" s="29" customFormat="1" x14ac:dyDescent="0.3">
      <c r="B146" s="34"/>
      <c r="C146" s="30"/>
      <c r="D146" s="30"/>
      <c r="E146" s="30"/>
      <c r="F146" s="30"/>
      <c r="G146" s="30"/>
      <c r="H146" s="30"/>
      <c r="I146" s="30"/>
    </row>
    <row r="147" spans="2:9" s="29" customFormat="1" x14ac:dyDescent="0.3">
      <c r="B147" s="34"/>
      <c r="C147" s="30"/>
      <c r="D147" s="30"/>
      <c r="E147" s="30"/>
      <c r="F147" s="30"/>
      <c r="G147" s="30"/>
      <c r="H147" s="30"/>
      <c r="I147" s="30"/>
    </row>
    <row r="148" spans="2:9" s="29" customFormat="1" x14ac:dyDescent="0.3">
      <c r="B148" s="34"/>
      <c r="C148" s="30"/>
      <c r="D148" s="30"/>
      <c r="E148" s="30"/>
      <c r="F148" s="30"/>
      <c r="G148" s="30"/>
      <c r="H148" s="30"/>
      <c r="I148" s="30"/>
    </row>
    <row r="149" spans="2:9" s="29" customFormat="1" x14ac:dyDescent="0.3">
      <c r="B149" s="34"/>
      <c r="C149" s="30"/>
      <c r="D149" s="30"/>
      <c r="E149" s="30"/>
      <c r="F149" s="30"/>
      <c r="G149" s="30"/>
      <c r="H149" s="30"/>
      <c r="I149" s="30"/>
    </row>
    <row r="150" spans="2:9" s="29" customFormat="1" x14ac:dyDescent="0.3">
      <c r="B150" s="34"/>
      <c r="C150" s="30"/>
      <c r="D150" s="30"/>
      <c r="E150" s="30"/>
      <c r="F150" s="30"/>
      <c r="G150" s="30"/>
      <c r="H150" s="30"/>
      <c r="I150" s="30"/>
    </row>
    <row r="151" spans="2:9" s="29" customFormat="1" x14ac:dyDescent="0.3">
      <c r="B151" s="34"/>
      <c r="C151" s="30"/>
      <c r="D151" s="30"/>
      <c r="E151" s="30"/>
      <c r="F151" s="30"/>
      <c r="G151" s="30"/>
      <c r="H151" s="30"/>
      <c r="I151" s="30"/>
    </row>
    <row r="152" spans="2:9" s="29" customFormat="1" x14ac:dyDescent="0.3">
      <c r="B152" s="34"/>
      <c r="C152" s="30"/>
      <c r="D152" s="30"/>
      <c r="E152" s="30"/>
      <c r="F152" s="30"/>
      <c r="G152" s="30"/>
      <c r="H152" s="30"/>
      <c r="I152" s="30"/>
    </row>
    <row r="153" spans="2:9" s="29" customFormat="1" x14ac:dyDescent="0.3">
      <c r="B153" s="34"/>
      <c r="C153" s="30"/>
      <c r="D153" s="30"/>
      <c r="E153" s="30"/>
      <c r="F153" s="30"/>
      <c r="G153" s="30"/>
      <c r="H153" s="30"/>
      <c r="I153" s="30"/>
    </row>
    <row r="154" spans="2:9" s="29" customFormat="1" x14ac:dyDescent="0.3">
      <c r="B154" s="34"/>
      <c r="C154" s="30"/>
      <c r="D154" s="30"/>
      <c r="E154" s="30"/>
      <c r="F154" s="30"/>
      <c r="G154" s="30"/>
      <c r="H154" s="30"/>
      <c r="I154" s="30"/>
    </row>
    <row r="155" spans="2:9" s="29" customFormat="1" x14ac:dyDescent="0.3">
      <c r="B155" s="34"/>
      <c r="C155" s="30"/>
      <c r="D155" s="30"/>
      <c r="E155" s="30"/>
      <c r="F155" s="30"/>
      <c r="G155" s="30"/>
      <c r="H155" s="30"/>
      <c r="I155" s="30"/>
    </row>
    <row r="156" spans="2:9" s="29" customFormat="1" x14ac:dyDescent="0.3">
      <c r="B156" s="34"/>
      <c r="C156" s="30"/>
      <c r="D156" s="30"/>
      <c r="E156" s="30"/>
      <c r="F156" s="30"/>
      <c r="G156" s="30"/>
      <c r="H156" s="30"/>
      <c r="I156" s="30"/>
    </row>
    <row r="157" spans="2:9" s="29" customFormat="1" x14ac:dyDescent="0.3">
      <c r="B157" s="34"/>
      <c r="C157" s="30"/>
      <c r="D157" s="30"/>
      <c r="E157" s="30"/>
      <c r="F157" s="30"/>
      <c r="G157" s="30"/>
      <c r="H157" s="30"/>
      <c r="I157" s="30"/>
    </row>
    <row r="158" spans="2:9" s="29" customFormat="1" x14ac:dyDescent="0.3">
      <c r="B158" s="34"/>
      <c r="C158" s="30"/>
      <c r="D158" s="30"/>
      <c r="E158" s="30"/>
      <c r="F158" s="30"/>
      <c r="G158" s="30"/>
      <c r="H158" s="30"/>
      <c r="I158" s="30"/>
    </row>
    <row r="159" spans="2:9" s="29" customFormat="1" x14ac:dyDescent="0.3">
      <c r="B159" s="34"/>
      <c r="C159" s="30"/>
      <c r="D159" s="30"/>
      <c r="E159" s="30"/>
      <c r="F159" s="30"/>
      <c r="G159" s="30"/>
      <c r="H159" s="30"/>
      <c r="I159" s="30"/>
    </row>
    <row r="160" spans="2:9" s="29" customFormat="1" x14ac:dyDescent="0.3">
      <c r="B160" s="34"/>
      <c r="C160" s="30"/>
      <c r="D160" s="30"/>
      <c r="E160" s="30"/>
      <c r="F160" s="30"/>
      <c r="G160" s="30"/>
      <c r="H160" s="30"/>
      <c r="I160" s="30"/>
    </row>
    <row r="161" spans="2:9" s="29" customFormat="1" x14ac:dyDescent="0.3">
      <c r="B161" s="34"/>
      <c r="C161" s="30"/>
      <c r="D161" s="30"/>
      <c r="E161" s="30"/>
      <c r="F161" s="30"/>
      <c r="G161" s="30"/>
      <c r="H161" s="30"/>
      <c r="I161" s="30"/>
    </row>
    <row r="162" spans="2:9" s="29" customFormat="1" x14ac:dyDescent="0.3">
      <c r="B162" s="34"/>
      <c r="C162" s="30"/>
      <c r="D162" s="30"/>
      <c r="E162" s="30"/>
      <c r="F162" s="30"/>
      <c r="G162" s="30"/>
      <c r="H162" s="30"/>
      <c r="I162" s="30"/>
    </row>
    <row r="163" spans="2:9" s="29" customFormat="1" x14ac:dyDescent="0.3">
      <c r="B163" s="34"/>
      <c r="C163" s="30"/>
      <c r="D163" s="30"/>
      <c r="E163" s="30"/>
      <c r="F163" s="30"/>
      <c r="G163" s="30"/>
      <c r="H163" s="30"/>
      <c r="I163" s="30"/>
    </row>
    <row r="164" spans="2:9" s="29" customFormat="1" x14ac:dyDescent="0.3">
      <c r="B164" s="34"/>
      <c r="C164" s="30"/>
      <c r="D164" s="30"/>
      <c r="E164" s="30"/>
      <c r="F164" s="30"/>
      <c r="G164" s="30"/>
      <c r="H164" s="30"/>
      <c r="I164" s="30"/>
    </row>
    <row r="165" spans="2:9" s="29" customFormat="1" x14ac:dyDescent="0.3">
      <c r="B165" s="34"/>
      <c r="C165" s="30"/>
      <c r="D165" s="30"/>
      <c r="E165" s="30"/>
      <c r="F165" s="30"/>
      <c r="G165" s="30"/>
      <c r="H165" s="30"/>
    </row>
    <row r="166" spans="2:9" s="29" customFormat="1" x14ac:dyDescent="0.3">
      <c r="B166" s="34"/>
      <c r="C166" s="30"/>
      <c r="D166" s="30"/>
      <c r="E166" s="30"/>
      <c r="F166" s="30"/>
      <c r="G166" s="30"/>
      <c r="H166" s="30"/>
    </row>
    <row r="167" spans="2:9" s="29" customFormat="1" x14ac:dyDescent="0.3">
      <c r="B167" s="34"/>
      <c r="C167" s="30"/>
      <c r="D167" s="30"/>
      <c r="E167" s="30"/>
      <c r="F167" s="30"/>
      <c r="G167" s="30"/>
      <c r="H167" s="30"/>
    </row>
    <row r="168" spans="2:9" s="29" customFormat="1" x14ac:dyDescent="0.3">
      <c r="B168" s="34"/>
      <c r="C168" s="30"/>
      <c r="D168" s="30"/>
      <c r="E168" s="30"/>
      <c r="F168" s="30"/>
      <c r="G168" s="30"/>
      <c r="H168" s="30"/>
    </row>
    <row r="169" spans="2:9" s="29" customFormat="1" x14ac:dyDescent="0.3">
      <c r="B169" s="34"/>
      <c r="C169" s="30"/>
      <c r="D169" s="30"/>
      <c r="E169" s="30"/>
      <c r="F169" s="30"/>
      <c r="G169" s="30"/>
      <c r="H169" s="30"/>
    </row>
    <row r="170" spans="2:9" s="29" customFormat="1" x14ac:dyDescent="0.3">
      <c r="B170" s="34"/>
      <c r="C170" s="30"/>
      <c r="D170" s="30"/>
      <c r="E170" s="30"/>
      <c r="F170" s="30"/>
      <c r="G170" s="30"/>
      <c r="H170" s="30"/>
    </row>
    <row r="171" spans="2:9" s="29" customFormat="1" x14ac:dyDescent="0.3">
      <c r="B171" s="34"/>
      <c r="C171" s="30"/>
      <c r="D171" s="30"/>
      <c r="E171" s="30"/>
      <c r="F171" s="30"/>
      <c r="G171" s="30"/>
      <c r="H171" s="30"/>
    </row>
    <row r="172" spans="2:9" s="29" customFormat="1" x14ac:dyDescent="0.3">
      <c r="B172" s="34"/>
      <c r="C172" s="30"/>
      <c r="D172" s="30"/>
      <c r="E172" s="30"/>
      <c r="F172" s="30"/>
      <c r="G172" s="30"/>
      <c r="H172" s="30"/>
    </row>
    <row r="173" spans="2:9" s="29" customFormat="1" x14ac:dyDescent="0.3">
      <c r="B173" s="34"/>
      <c r="C173" s="30"/>
      <c r="D173" s="30"/>
      <c r="E173" s="30"/>
      <c r="F173" s="30"/>
      <c r="G173" s="30"/>
      <c r="H173" s="30"/>
    </row>
    <row r="174" spans="2:9" s="29" customFormat="1" x14ac:dyDescent="0.3">
      <c r="B174" s="34"/>
      <c r="C174" s="30"/>
      <c r="D174" s="30"/>
      <c r="E174" s="30"/>
      <c r="F174" s="30"/>
      <c r="G174" s="30"/>
      <c r="H174" s="30"/>
    </row>
    <row r="175" spans="2:9" s="29" customFormat="1" x14ac:dyDescent="0.3"/>
    <row r="176" spans="2:9" s="29" customFormat="1" x14ac:dyDescent="0.3"/>
    <row r="177" s="29" customFormat="1" x14ac:dyDescent="0.3"/>
    <row r="178" s="29" customFormat="1" x14ac:dyDescent="0.3"/>
    <row r="179" s="29" customFormat="1" x14ac:dyDescent="0.3"/>
    <row r="180" s="29" customFormat="1" x14ac:dyDescent="0.3"/>
    <row r="181" s="29" customFormat="1" x14ac:dyDescent="0.3"/>
    <row r="182" s="29" customFormat="1" x14ac:dyDescent="0.3"/>
    <row r="183" s="29" customFormat="1" x14ac:dyDescent="0.3"/>
    <row r="184" s="29" customFormat="1" x14ac:dyDescent="0.3"/>
    <row r="185" s="29" customFormat="1" x14ac:dyDescent="0.3"/>
    <row r="186" s="29" customFormat="1" ht="17.25" customHeight="1" x14ac:dyDescent="0.3"/>
    <row r="187" s="29" customFormat="1" ht="17.25" customHeight="1" x14ac:dyDescent="0.3"/>
    <row r="188" s="29" customFormat="1" ht="17.25" customHeight="1" x14ac:dyDescent="0.3"/>
    <row r="189" s="29" customFormat="1" ht="17.25" customHeight="1" x14ac:dyDescent="0.3"/>
    <row r="190" s="29" customFormat="1" ht="17.25" customHeight="1" x14ac:dyDescent="0.3"/>
    <row r="191" s="29" customFormat="1" ht="17.25" customHeight="1" x14ac:dyDescent="0.3"/>
    <row r="192" s="29" customFormat="1" ht="17.25" customHeight="1" x14ac:dyDescent="0.3"/>
    <row r="193" s="29" customFormat="1" ht="17.25" customHeight="1" x14ac:dyDescent="0.3"/>
    <row r="194" s="29" customFormat="1" ht="17.25" customHeight="1" x14ac:dyDescent="0.3"/>
    <row r="195" s="29" customFormat="1" x14ac:dyDescent="0.3"/>
    <row r="196" s="29" customFormat="1" x14ac:dyDescent="0.3"/>
    <row r="197" s="29" customFormat="1" x14ac:dyDescent="0.3"/>
    <row r="198" s="29" customFormat="1" x14ac:dyDescent="0.3"/>
    <row r="199" s="29" customFormat="1" x14ac:dyDescent="0.3"/>
    <row r="200" s="29" customFormat="1" x14ac:dyDescent="0.3"/>
    <row r="201" s="29" customFormat="1" x14ac:dyDescent="0.3"/>
    <row r="202" s="29" customFormat="1" x14ac:dyDescent="0.3"/>
    <row r="203" s="29" customFormat="1" x14ac:dyDescent="0.3"/>
    <row r="204" s="29" customFormat="1" x14ac:dyDescent="0.3"/>
    <row r="205" s="29" customFormat="1" x14ac:dyDescent="0.3"/>
    <row r="206" s="29" customFormat="1" x14ac:dyDescent="0.3"/>
  </sheetData>
  <mergeCells count="80">
    <mergeCell ref="B4:D4"/>
    <mergeCell ref="B12:C12"/>
    <mergeCell ref="B13:C13"/>
    <mergeCell ref="B8:C8"/>
    <mergeCell ref="B9:C9"/>
    <mergeCell ref="B10:C10"/>
    <mergeCell ref="B6:B7"/>
    <mergeCell ref="A53:B53"/>
    <mergeCell ref="A54:B54"/>
    <mergeCell ref="A55:B55"/>
    <mergeCell ref="A56:B56"/>
    <mergeCell ref="B49:H49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10:B110"/>
    <mergeCell ref="A111:B111"/>
    <mergeCell ref="A102:B102"/>
    <mergeCell ref="A103:B103"/>
    <mergeCell ref="A104:B104"/>
    <mergeCell ref="A105:B105"/>
    <mergeCell ref="A106:B106"/>
    <mergeCell ref="A122:B122"/>
    <mergeCell ref="A123:B123"/>
    <mergeCell ref="A51:B52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A107:B107"/>
    <mergeCell ref="A108:B108"/>
    <mergeCell ref="A109:B109"/>
  </mergeCells>
  <pageMargins left="0.7" right="0.7" top="0.75" bottom="0.75" header="0.3" footer="0.3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2013-11-21T20:28:45Z</cp:lastPrinted>
  <dcterms:created xsi:type="dcterms:W3CDTF">2013-08-06T13:22:30Z</dcterms:created>
  <dcterms:modified xsi:type="dcterms:W3CDTF">2014-04-02T14:48:27Z</dcterms:modified>
</cp:coreProperties>
</file>